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6210" activeTab="1"/>
  </bookViews>
  <sheets>
    <sheet name="MẪU 09 III" sheetId="1" r:id="rId1"/>
    <sheet name="MẪU 09 II" sheetId="2" r:id="rId2"/>
    <sheet name="Mẫu 09 I" sheetId="3" r:id="rId3"/>
  </sheets>
  <definedNames>
    <definedName name="dieu_3_1" localSheetId="2">'Mẫu 09 I'!$A$4</definedName>
    <definedName name="OLE_LINK1" localSheetId="2">'Mẫu 09 I'!$A$7</definedName>
    <definedName name="OLE_LINK3" localSheetId="1">'MẪU 09 II'!$A$1</definedName>
  </definedNames>
  <calcPr fullCalcOnLoad="1"/>
</workbook>
</file>

<file path=xl/sharedStrings.xml><?xml version="1.0" encoding="utf-8"?>
<sst xmlns="http://schemas.openxmlformats.org/spreadsheetml/2006/main" count="171" uniqueCount="73">
  <si>
    <t>STT</t>
  </si>
  <si>
    <t>Thị Trấn</t>
  </si>
  <si>
    <t>3. Biểu mẫu phục vụ báo cáo, theo dõi, quản lý xã, phường, thị trấn đạt chuẩn tiếp cận pháp luật do Ủy ban nhân dân cấp huyện, Ủy ban nhân dân cấp tỉnh thực hiện</t>
  </si>
  <si>
    <t>a) Mẫu 09: Bản tổng hợp thông tin, số liệu thực hiện các tiêu chí, chỉ tiêu trên địa bàn</t>
  </si>
  <si>
    <t>I. Tổng hợp thông tin, số liệu các chỉ tiêu, nội dung xác định theo tỷ lệ % tại Phụ lục I</t>
  </si>
  <si>
    <t>Địa phương</t>
  </si>
  <si>
    <t>Tiêu chí 1</t>
  </si>
  <si>
    <t>Tiêu chí 2</t>
  </si>
  <si>
    <t>Tiêu chí 3</t>
  </si>
  <si>
    <t>Tiêu chí 4</t>
  </si>
  <si>
    <t>Tiêu chí 5</t>
  </si>
  <si>
    <t>Tỷ lệ</t>
  </si>
  <si>
    <t>%</t>
  </si>
  <si>
    <t>văn bản hành chính ban hành đúng quy định</t>
  </si>
  <si>
    <t>thông tin công khai đúng thời hạn, thời điểm</t>
  </si>
  <si>
    <t>thông tin công khai chính xác, đầy đủ</t>
  </si>
  <si>
    <t>thông tin công khai đúng hình thức</t>
  </si>
  <si>
    <t>thông tin cung cấp theo yêu cầu đúng thời hạn</t>
  </si>
  <si>
    <t>thông tin cung cấp theo yêu cầu chính xác, đầy đủ</t>
  </si>
  <si>
    <t>thông tin cung cấp theo yêu cầu đúng hình thức</t>
  </si>
  <si>
    <t>nhiệm vụ triển khai theo kế hoạch phổ biến, giáo dục pháp luật</t>
  </si>
  <si>
    <t>nhiệm vụ triển khai phát sinh ngoài Kế hoạch phổ biến, giáo dục pháp luật theo chỉ đạo, hướng dẫn của cơ quan cấp trên</t>
  </si>
  <si>
    <t>tuyên truyền viên pháp luật được bồi dưỡng, tập huấn kiến thức, kỹ năng phổ biến, giáo dục pháp luật</t>
  </si>
  <si>
    <t>vụ, việc hòa giải được tiếp nhận, giải quyết đúng quy định</t>
  </si>
  <si>
    <t>vụ, việc hòa giải thành</t>
  </si>
  <si>
    <t>tổ hòa giải được hỗ trợ kinh phí theo đúng mức chi</t>
  </si>
  <si>
    <t>vụ, việc hòa giải được hỗ trợ thù lao cho hòa giải viên theo đúng mức chi</t>
  </si>
  <si>
    <t>người thuộc diện trợ giúp pháp lý là người bị buộc tội, bị hại, đương sự trong các vụ việc tham gia tố tụng được thông tin, giới thiệu đến Trung tâm</t>
  </si>
  <si>
    <t>nội dung Nhân dân bàn, quyết định trực tiếp</t>
  </si>
  <si>
    <t>nội dung Nhân dân bàn, biểu quyết</t>
  </si>
  <si>
    <t>nội dung Nhân dân tham gia ý kiến</t>
  </si>
  <si>
    <t>kiến nghị, phản ánh được tiếp nhận, giải quyết đúng quy định</t>
  </si>
  <si>
    <t>khiếu nại, tố cáo được tiếp nhận, giải quyết đúng quy định</t>
  </si>
  <si>
    <t>thủ tục hành chính được tiếp nhận, giải quyết đúng quy định</t>
  </si>
  <si>
    <t>Huyện Tân Uyên</t>
  </si>
  <si>
    <t>Xã Thân Thuộc</t>
  </si>
  <si>
    <t>Xã Mường Khoa</t>
  </si>
  <si>
    <t>Xã Phúc Khoa</t>
  </si>
  <si>
    <t>Xã Pắc Ta</t>
  </si>
  <si>
    <t>Xã Tà Mít</t>
  </si>
  <si>
    <t>II. Tổng hợp thông tin, số liệu các chỉ tiêu, nội dung xác định theo điểm số tại Phụ lục I</t>
  </si>
  <si>
    <t>Điểm số ban hành đầy đủ, đúng quy định pháp luật các văn bản quy phạm pháp luật được cơ quan có thẩm quyền giao</t>
  </si>
  <si>
    <t>Điểm số lập, đăng tải danh mục thông tin đúng quy định pháp luật</t>
  </si>
  <si>
    <t>Điểm số ban hành Kế hoạch phổ biến, giáo dục pháp luật</t>
  </si>
  <si>
    <t>Điểm số bảo đảm kinh phí thực hiện nhiệm vụ phổ biến, giáo dục pháp luật</t>
  </si>
  <si>
    <t>Điểm số đề xuất hỗ trợ kinh phí hòa giải ở cơ sở</t>
  </si>
  <si>
    <t>Điểm số tổ chức hội nghị trao đổi, đối thoại với Nhân dân</t>
  </si>
  <si>
    <t>Điểm số các nội dung để Nhân dân giám sát</t>
  </si>
  <si>
    <t>Điểm số tổ chức tiếp công dân đúng quy định</t>
  </si>
  <si>
    <t>Điểm số không có cán bộ, công chức bị xử lý kỷ luật hành chính hoặc bị truy cứu trách nhiệm hình sự</t>
  </si>
  <si>
    <t>Điểm số đạt tiêu chuẩn "An toàn về an ninh, trật tự"</t>
  </si>
  <si>
    <t>III. Tổng hợp thông tin, số liệu về mức độ đạt điểm số, mức độ đạt chỉ tiêu đánh giá xã, phường, thị trấn đạt chuẩn tiếp cận pháp luật</t>
  </si>
  <si>
    <t>Mức độ đạt điểm số</t>
  </si>
  <si>
    <t>Mức độ đạt chỉ tiêu</t>
  </si>
  <si>
    <t>Số chỉ tiêu đạt điểm 0/20 chỉ tiêu</t>
  </si>
  <si>
    <t>Số chỉ tiêu đạt điểm dưới 50% điểm tối đa/20 chỉ tiêu</t>
  </si>
  <si>
    <t>Số chỉ tiêu đạt điểm tối đa/20 chỉ tiêu</t>
  </si>
  <si>
    <t>Số xã, phường, thị trấn có dưới 05/20 chỉ tiêu đạt điểm dưới 50% điểm tối đa</t>
  </si>
  <si>
    <t>Số xã, phường, thị trấn có từ 05 đến dưới 10/20 chỉ tiêu đạt điểm dưới 50% điểm tối đa</t>
  </si>
  <si>
    <t>Số xã, phường, thị trấn có từ 10/20 chỉ tiêu trở lên đạt điểm dưới 50% điểm tối đa</t>
  </si>
  <si>
    <t>Xã</t>
  </si>
  <si>
    <t>Phường</t>
  </si>
  <si>
    <t>Thị trấn</t>
  </si>
  <si>
    <t>Số lượng</t>
  </si>
  <si>
    <t>Xã Hố Mít</t>
  </si>
  <si>
    <t>Xã Trung Đồng</t>
  </si>
  <si>
    <t>I</t>
  </si>
  <si>
    <t>Xã Nậm Cần</t>
  </si>
  <si>
    <t>Xã Nậm Sỏ</t>
  </si>
  <si>
    <t>Tỷ lệ %</t>
  </si>
  <si>
    <t>Tỷ lệ
%</t>
  </si>
  <si>
    <t>Điểm số triển khai các hình thức, mô hình thông tin, phổ biến, giáo dục pháp luật hiệu quả tại cơ sở</t>
  </si>
  <si>
    <t>Thị trấn Tân Uyên</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</si>
</sst>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_-* #,##0_-;\-* #,##0_-;_-* &quot;-&quot;??_-;_-@_-"/>
    <numFmt numFmtId="174" formatCode="_(* #,##0.0000_);_(* \(#,##0.0000\);_(* &quot;-&quot;??_);_(@_)"/>
    <numFmt numFmtId="175" formatCode="_(* #,##0.000_);_(* \(#,##0.000\);_(* &quot;-&quot;??_);_(@_)"/>
    <numFmt numFmtId="176" formatCode="0.000"/>
    <numFmt numFmtId="177" formatCode="_-* #,##0.000_-;\-* #,##0.000_-;_-* &quot;-&quot;??_-;_-@_-"/>
    <numFmt numFmtId="178" formatCode="0.0000"/>
    <numFmt numFmtId="179" formatCode="0.0"/>
    <numFmt numFmtId="180" formatCode="#,##0.0"/>
    <numFmt numFmtId="181" formatCode="#,##0.000"/>
    <numFmt numFmtId="182" formatCode="_(* ###,0&quot;.&quot;00_);_(* \(###,0&quot;.&quot;00\);_(* &quot;-&quot;??_);_(@_)"/>
    <numFmt numFmtId="183" formatCode="_(* #,##0.00000_);_(* \(#,##0.00000\);_(* &quot;-&quot;??_);_(@_)"/>
    <numFmt numFmtId="184" formatCode="_(* #,##0.000_);_(* \(#,##0.000\);_(* &quot;-&quot;_);_(@_)"/>
    <numFmt numFmtId="185" formatCode="_(* #,##0.0_);_(* \(#,##0.0\);_(* &quot;-&quot;_);_(@_)"/>
    <numFmt numFmtId="186" formatCode="#,##0.0000"/>
    <numFmt numFmtId="187" formatCode="_(* #,##0.000_);_(* \(#,##0.000\);_(* &quot;-&quot;???_);_(@_)"/>
    <numFmt numFmtId="188" formatCode="_(* #,##0.00_);_(* \(#,##0.00\);_(* &quot;-&quot;_);_(@_)"/>
    <numFmt numFmtId="189" formatCode="#,##0.000_);\(#,##0.000\)"/>
    <numFmt numFmtId="190" formatCode="0.00_);\(0.00\)"/>
    <numFmt numFmtId="191" formatCode="0.0_);\(0.0\)"/>
    <numFmt numFmtId="192" formatCode="_(* #,##0.0_);_(* \(#,##0.0\);_(* &quot;-&quot;??_);_(@_)"/>
    <numFmt numFmtId="193" formatCode="_-* #,##0.00_-;\-* #,##0.00_-;_-* &quot;-&quot;??_-;_-@_-"/>
    <numFmt numFmtId="194" formatCode="0.00000"/>
    <numFmt numFmtId="195" formatCode="0.00000000"/>
    <numFmt numFmtId="196" formatCode="0.0000000"/>
    <numFmt numFmtId="197" formatCode="0.000000"/>
    <numFmt numFmtId="198" formatCode="_-* #,##0.0000_-;\-* #,##0.0000_-;_-* &quot;-&quot;??_-;_-@_-"/>
    <numFmt numFmtId="199" formatCode="_-* #,##0.0_-;\-* #,##0.0_-;_-* &quot;-&quot;??_-;_-@_-"/>
    <numFmt numFmtId="200" formatCode="&quot;Yes&quot;;&quot;Yes&quot;;&quot;No&quot;"/>
    <numFmt numFmtId="201" formatCode="&quot;True&quot;;&quot;True&quot;;&quot;False&quot;"/>
    <numFmt numFmtId="202" formatCode="&quot;On&quot;;&quot;On&quot;;&quot;Off&quot;"/>
    <numFmt numFmtId="203" formatCode="[$€-2]\ #,##0.00_);[Red]\([$€-2]\ #,##0.00\)"/>
  </numFmts>
  <fonts count="54">
    <font>
      <sz val="11"/>
      <color theme="1"/>
      <name val="Calibri"/>
      <family val="2"/>
    </font>
    <font>
      <sz val="11"/>
      <color indexed="8"/>
      <name val="Calibri"/>
      <family val="2"/>
    </font>
    <font>
      <sz val="10"/>
      <name val="Arial"/>
      <family val="2"/>
    </font>
    <font>
      <sz val="12"/>
      <color indexed="8"/>
      <name val="Calibri"/>
      <family val="2"/>
    </font>
    <font>
      <sz val="12"/>
      <name val=".VnTime"/>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Times New Roman"/>
      <family val="1"/>
    </font>
    <font>
      <b/>
      <sz val="10"/>
      <color indexed="8"/>
      <name val="Times New Roman"/>
      <family val="1"/>
    </font>
    <font>
      <b/>
      <sz val="14"/>
      <color indexed="8"/>
      <name val="Times New Roman"/>
      <family val="1"/>
    </font>
    <font>
      <b/>
      <sz val="8"/>
      <color indexed="8"/>
      <name val="Times New Roman"/>
      <family val="1"/>
    </font>
    <font>
      <sz val="8"/>
      <color indexed="8"/>
      <name val="Times New Roman"/>
      <family val="1"/>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Times New Roman"/>
      <family val="1"/>
    </font>
    <font>
      <b/>
      <sz val="10"/>
      <color theme="1"/>
      <name val="Times New Roman"/>
      <family val="1"/>
    </font>
    <font>
      <b/>
      <sz val="14"/>
      <color theme="1"/>
      <name val="Times New Roman"/>
      <family val="1"/>
    </font>
    <font>
      <b/>
      <sz val="8"/>
      <color theme="1"/>
      <name val="Times New Roman"/>
      <family val="1"/>
    </font>
    <font>
      <sz val="8"/>
      <color theme="1"/>
      <name val="Times New Roman"/>
      <family val="1"/>
    </font>
    <font>
      <sz val="8"/>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14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78"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1" applyNumberFormat="0" applyAlignment="0" applyProtection="0"/>
    <xf numFmtId="0" fontId="41" fillId="0" borderId="6" applyNumberFormat="0" applyFill="0" applyAlignment="0" applyProtection="0"/>
    <xf numFmtId="0" fontId="42" fillId="3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43" fillId="0" borderId="0">
      <alignment/>
      <protection/>
    </xf>
    <xf numFmtId="0" fontId="1" fillId="31" borderId="7" applyNumberFormat="0" applyFont="0" applyAlignment="0" applyProtection="0"/>
    <xf numFmtId="0" fontId="44" fillId="26"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9">
    <xf numFmtId="0" fontId="0" fillId="0" borderId="0" xfId="0" applyFont="1" applyAlignment="1">
      <alignment/>
    </xf>
    <xf numFmtId="0" fontId="48" fillId="0" borderId="0" xfId="0" applyFont="1" applyAlignment="1">
      <alignment horizontal="center" vertical="center" wrapText="1"/>
    </xf>
    <xf numFmtId="0" fontId="48" fillId="0" borderId="0" xfId="0" applyFont="1" applyAlignment="1">
      <alignment horizontal="center" vertical="center" wrapText="1"/>
    </xf>
    <xf numFmtId="0" fontId="49" fillId="0" borderId="0" xfId="0" applyFont="1" applyAlignment="1">
      <alignment horizontal="left"/>
    </xf>
    <xf numFmtId="0" fontId="50" fillId="0" borderId="0" xfId="0" applyFont="1" applyAlignment="1">
      <alignment horizontal="center"/>
    </xf>
    <xf numFmtId="0" fontId="51" fillId="32" borderId="10" xfId="0" applyFont="1" applyFill="1" applyBorder="1" applyAlignment="1">
      <alignment horizontal="center" wrapText="1"/>
    </xf>
    <xf numFmtId="0" fontId="51" fillId="32" borderId="10" xfId="0" applyFont="1" applyFill="1" applyBorder="1" applyAlignment="1">
      <alignment horizontal="center" vertical="top" wrapText="1"/>
    </xf>
    <xf numFmtId="0" fontId="52" fillId="32" borderId="10" xfId="0" applyFont="1" applyFill="1" applyBorder="1" applyAlignment="1">
      <alignment horizontal="center" wrapText="1"/>
    </xf>
    <xf numFmtId="0" fontId="51" fillId="32" borderId="10" xfId="0" applyFont="1" applyFill="1" applyBorder="1" applyAlignment="1">
      <alignment horizontal="center" wrapText="1"/>
    </xf>
    <xf numFmtId="0" fontId="53" fillId="0" borderId="0" xfId="0" applyFont="1" applyAlignment="1">
      <alignment/>
    </xf>
    <xf numFmtId="0" fontId="51" fillId="32" borderId="10" xfId="0" applyFont="1" applyFill="1" applyBorder="1" applyAlignment="1">
      <alignment horizontal="center" vertical="top" wrapText="1"/>
    </xf>
    <xf numFmtId="0" fontId="52" fillId="32" borderId="10" xfId="0" applyFont="1" applyFill="1" applyBorder="1" applyAlignment="1">
      <alignment horizontal="center" wrapText="1"/>
    </xf>
    <xf numFmtId="0" fontId="0" fillId="0" borderId="0" xfId="0" applyFill="1" applyAlignment="1">
      <alignment/>
    </xf>
    <xf numFmtId="0" fontId="51" fillId="0" borderId="10" xfId="0" applyFont="1" applyFill="1" applyBorder="1" applyAlignment="1">
      <alignment horizontal="center" vertical="top" wrapText="1"/>
    </xf>
    <xf numFmtId="0" fontId="51" fillId="0" borderId="10" xfId="0" applyFont="1" applyFill="1" applyBorder="1" applyAlignment="1">
      <alignment horizontal="center" wrapText="1"/>
    </xf>
    <xf numFmtId="0" fontId="52" fillId="0" borderId="10" xfId="0" applyFont="1" applyFill="1" applyBorder="1" applyAlignment="1">
      <alignment horizontal="center" wrapText="1"/>
    </xf>
    <xf numFmtId="0" fontId="48" fillId="0" borderId="0" xfId="0" applyFont="1" applyFill="1" applyAlignment="1">
      <alignment horizontal="center" vertical="center" wrapText="1"/>
    </xf>
    <xf numFmtId="0" fontId="52" fillId="32" borderId="10" xfId="0" applyFont="1" applyFill="1" applyBorder="1" applyAlignment="1">
      <alignment horizontal="center" vertical="top" wrapText="1"/>
    </xf>
    <xf numFmtId="0" fontId="46" fillId="0" borderId="0" xfId="0" applyFont="1" applyAlignment="1">
      <alignment/>
    </xf>
    <xf numFmtId="9" fontId="52" fillId="32" borderId="10" xfId="0" applyNumberFormat="1" applyFont="1" applyFill="1" applyBorder="1" applyAlignment="1">
      <alignment horizontal="center" wrapText="1"/>
    </xf>
    <xf numFmtId="0" fontId="52" fillId="32" borderId="10" xfId="0" applyNumberFormat="1" applyFont="1" applyFill="1" applyBorder="1" applyAlignment="1">
      <alignment horizontal="center" wrapText="1"/>
    </xf>
    <xf numFmtId="0" fontId="52" fillId="32" borderId="11" xfId="0" applyFont="1" applyFill="1" applyBorder="1" applyAlignment="1">
      <alignment horizontal="center" vertical="center" wrapText="1"/>
    </xf>
    <xf numFmtId="0" fontId="52" fillId="32" borderId="12" xfId="0" applyFont="1" applyFill="1" applyBorder="1" applyAlignment="1">
      <alignment horizontal="center" vertical="center" wrapText="1"/>
    </xf>
    <xf numFmtId="0" fontId="52" fillId="32" borderId="13" xfId="0" applyFont="1" applyFill="1" applyBorder="1" applyAlignment="1">
      <alignment horizontal="center" vertical="center" wrapText="1"/>
    </xf>
    <xf numFmtId="0" fontId="52" fillId="32" borderId="10" xfId="0" applyFont="1" applyFill="1" applyBorder="1" applyAlignment="1">
      <alignment horizontal="center" wrapText="1"/>
    </xf>
    <xf numFmtId="0" fontId="51" fillId="0" borderId="0" xfId="0" applyFont="1" applyBorder="1" applyAlignment="1">
      <alignment horizontal="center"/>
    </xf>
    <xf numFmtId="0" fontId="52" fillId="32" borderId="11" xfId="0" applyFont="1" applyFill="1" applyBorder="1" applyAlignment="1">
      <alignment horizontal="center" wrapText="1"/>
    </xf>
    <xf numFmtId="0" fontId="52" fillId="32" borderId="13" xfId="0" applyFont="1" applyFill="1" applyBorder="1" applyAlignment="1">
      <alignment horizontal="center" wrapText="1"/>
    </xf>
    <xf numFmtId="0" fontId="51" fillId="32" borderId="10" xfId="0" applyFont="1" applyFill="1" applyBorder="1" applyAlignment="1">
      <alignment horizontal="center" vertical="top" wrapText="1"/>
    </xf>
    <xf numFmtId="0" fontId="51" fillId="32" borderId="10" xfId="0" applyFont="1" applyFill="1" applyBorder="1" applyAlignment="1">
      <alignment horizontal="center" wrapText="1"/>
    </xf>
    <xf numFmtId="0" fontId="51" fillId="32" borderId="11" xfId="0" applyFont="1" applyFill="1" applyBorder="1" applyAlignment="1">
      <alignment horizontal="center" vertical="center" wrapText="1"/>
    </xf>
    <xf numFmtId="0" fontId="51" fillId="32" borderId="12" xfId="0" applyFont="1" applyFill="1" applyBorder="1" applyAlignment="1">
      <alignment horizontal="center" vertical="center" wrapText="1"/>
    </xf>
    <xf numFmtId="0" fontId="51" fillId="32" borderId="13" xfId="0" applyFont="1" applyFill="1" applyBorder="1" applyAlignment="1">
      <alignment horizontal="center" vertical="center" wrapText="1"/>
    </xf>
    <xf numFmtId="0" fontId="51" fillId="32" borderId="11" xfId="0" applyFont="1" applyFill="1" applyBorder="1" applyAlignment="1">
      <alignment horizontal="center" vertical="top" wrapText="1"/>
    </xf>
    <xf numFmtId="0" fontId="51" fillId="32" borderId="13" xfId="0" applyFont="1" applyFill="1" applyBorder="1" applyAlignment="1">
      <alignment horizontal="center" vertical="top" wrapText="1"/>
    </xf>
    <xf numFmtId="0" fontId="51" fillId="0" borderId="14" xfId="0" applyFont="1" applyBorder="1" applyAlignment="1">
      <alignment horizontal="center"/>
    </xf>
    <xf numFmtId="0" fontId="51" fillId="32" borderId="15" xfId="0" applyFont="1" applyFill="1" applyBorder="1" applyAlignment="1">
      <alignment horizontal="center" wrapText="1"/>
    </xf>
    <xf numFmtId="0" fontId="51" fillId="32" borderId="16" xfId="0" applyFont="1" applyFill="1" applyBorder="1" applyAlignment="1">
      <alignment horizontal="center" wrapText="1"/>
    </xf>
    <xf numFmtId="43" fontId="51" fillId="32" borderId="10" xfId="42" applyFont="1" applyFill="1" applyBorder="1" applyAlignment="1">
      <alignment horizontal="center"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77" xfId="47"/>
    <cellStyle name="Comma 8"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10" xfId="62"/>
    <cellStyle name="Normal 11" xfId="63"/>
    <cellStyle name="Normal 12" xfId="64"/>
    <cellStyle name="Normal 13" xfId="65"/>
    <cellStyle name="Normal 14" xfId="66"/>
    <cellStyle name="Normal 15" xfId="67"/>
    <cellStyle name="Normal 16" xfId="68"/>
    <cellStyle name="Normal 17" xfId="69"/>
    <cellStyle name="Normal 18" xfId="70"/>
    <cellStyle name="Normal 19" xfId="71"/>
    <cellStyle name="Normal 2" xfId="72"/>
    <cellStyle name="Normal 20" xfId="73"/>
    <cellStyle name="Normal 21" xfId="74"/>
    <cellStyle name="Normal 22" xfId="75"/>
    <cellStyle name="Normal 23" xfId="76"/>
    <cellStyle name="Normal 24" xfId="77"/>
    <cellStyle name="Normal 25" xfId="78"/>
    <cellStyle name="Normal 26" xfId="79"/>
    <cellStyle name="Normal 28" xfId="80"/>
    <cellStyle name="Normal 29" xfId="81"/>
    <cellStyle name="Normal 3" xfId="82"/>
    <cellStyle name="Normal 30" xfId="83"/>
    <cellStyle name="Normal 31" xfId="84"/>
    <cellStyle name="Normal 32" xfId="85"/>
    <cellStyle name="Normal 33" xfId="86"/>
    <cellStyle name="Normal 34" xfId="87"/>
    <cellStyle name="Normal 35" xfId="88"/>
    <cellStyle name="Normal 36" xfId="89"/>
    <cellStyle name="Normal 37" xfId="90"/>
    <cellStyle name="Normal 38" xfId="91"/>
    <cellStyle name="Normal 39" xfId="92"/>
    <cellStyle name="Normal 4" xfId="93"/>
    <cellStyle name="Normal 40" xfId="94"/>
    <cellStyle name="Normal 41" xfId="95"/>
    <cellStyle name="Normal 42" xfId="96"/>
    <cellStyle name="Normal 43" xfId="97"/>
    <cellStyle name="Normal 44" xfId="98"/>
    <cellStyle name="Normal 45" xfId="99"/>
    <cellStyle name="Normal 46" xfId="100"/>
    <cellStyle name="Normal 47" xfId="101"/>
    <cellStyle name="Normal 49" xfId="102"/>
    <cellStyle name="Normal 5" xfId="103"/>
    <cellStyle name="Normal 50" xfId="104"/>
    <cellStyle name="Normal 52" xfId="105"/>
    <cellStyle name="Normal 53" xfId="106"/>
    <cellStyle name="Normal 54" xfId="107"/>
    <cellStyle name="Normal 56" xfId="108"/>
    <cellStyle name="Normal 57" xfId="109"/>
    <cellStyle name="Normal 58" xfId="110"/>
    <cellStyle name="Normal 59" xfId="111"/>
    <cellStyle name="Normal 6" xfId="112"/>
    <cellStyle name="Normal 60" xfId="113"/>
    <cellStyle name="Normal 61" xfId="114"/>
    <cellStyle name="Normal 62" xfId="115"/>
    <cellStyle name="Normal 63" xfId="116"/>
    <cellStyle name="Normal 64" xfId="117"/>
    <cellStyle name="Normal 65" xfId="118"/>
    <cellStyle name="Normal 66" xfId="119"/>
    <cellStyle name="Normal 67" xfId="120"/>
    <cellStyle name="Normal 68" xfId="121"/>
    <cellStyle name="Normal 69" xfId="122"/>
    <cellStyle name="Normal 7" xfId="123"/>
    <cellStyle name="Normal 70" xfId="124"/>
    <cellStyle name="Normal 71" xfId="125"/>
    <cellStyle name="Normal 72" xfId="126"/>
    <cellStyle name="Normal 73" xfId="127"/>
    <cellStyle name="Normal 74" xfId="128"/>
    <cellStyle name="Normal 75" xfId="129"/>
    <cellStyle name="Normal 76" xfId="130"/>
    <cellStyle name="Normal 77" xfId="131"/>
    <cellStyle name="Normal 78" xfId="132"/>
    <cellStyle name="Normal 8" xfId="133"/>
    <cellStyle name="Normal 9" xfId="134"/>
    <cellStyle name="Note" xfId="135"/>
    <cellStyle name="Output" xfId="136"/>
    <cellStyle name="Percent" xfId="137"/>
    <cellStyle name="Title" xfId="138"/>
    <cellStyle name="Total" xfId="139"/>
    <cellStyle name="Warning Text" xfId="1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18"/>
  <sheetViews>
    <sheetView zoomScalePageLayoutView="0" workbookViewId="0" topLeftCell="A1">
      <selection activeCell="J9" sqref="J9"/>
    </sheetView>
  </sheetViews>
  <sheetFormatPr defaultColWidth="9.140625" defaultRowHeight="15"/>
  <cols>
    <col min="1" max="1" width="3.8515625" style="0" customWidth="1"/>
    <col min="2" max="2" width="12.421875" style="0" customWidth="1"/>
    <col min="3" max="4" width="4.7109375" style="0" customWidth="1"/>
    <col min="5" max="5" width="5.00390625" style="0" customWidth="1"/>
    <col min="6" max="7" width="4.7109375" style="0" customWidth="1"/>
    <col min="8" max="8" width="4.8515625" style="0" customWidth="1"/>
    <col min="9" max="9" width="5.140625" style="0" customWidth="1"/>
    <col min="10" max="11" width="4.7109375" style="0" customWidth="1"/>
    <col min="12" max="12" width="4.421875" style="0" customWidth="1"/>
    <col min="13" max="13" width="5.421875" style="0" customWidth="1"/>
    <col min="14" max="14" width="5.57421875" style="0" customWidth="1"/>
    <col min="15" max="15" width="4.57421875" style="0" customWidth="1"/>
    <col min="16" max="16" width="4.7109375" style="0" customWidth="1"/>
    <col min="17" max="17" width="4.421875" style="0" customWidth="1"/>
    <col min="18" max="18" width="4.28125" style="0" customWidth="1"/>
    <col min="19" max="19" width="4.8515625" style="0" customWidth="1"/>
    <col min="20" max="20" width="4.7109375" style="0" customWidth="1"/>
    <col min="21" max="21" width="5.00390625" style="0" customWidth="1"/>
    <col min="22" max="22" width="4.7109375" style="0" customWidth="1"/>
    <col min="23" max="24" width="4.421875" style="0" customWidth="1"/>
    <col min="25" max="25" width="4.7109375" style="0" customWidth="1"/>
    <col min="26" max="26" width="5.00390625" style="0" customWidth="1"/>
  </cols>
  <sheetData>
    <row r="1" spans="1:24" ht="15">
      <c r="A1" s="25" t="s">
        <v>51</v>
      </c>
      <c r="B1" s="25"/>
      <c r="C1" s="25"/>
      <c r="D1" s="25"/>
      <c r="E1" s="25"/>
      <c r="F1" s="25"/>
      <c r="G1" s="25"/>
      <c r="H1" s="25"/>
      <c r="I1" s="25"/>
      <c r="J1" s="25"/>
      <c r="K1" s="25"/>
      <c r="L1" s="25"/>
      <c r="M1" s="25"/>
      <c r="N1" s="25"/>
      <c r="O1" s="25"/>
      <c r="P1" s="25"/>
      <c r="Q1" s="25"/>
      <c r="R1" s="25"/>
      <c r="S1" s="25"/>
      <c r="T1" s="25"/>
      <c r="U1" s="25"/>
      <c r="V1" s="25"/>
      <c r="W1" s="25"/>
      <c r="X1" s="25"/>
    </row>
    <row r="2" spans="1:26" ht="15" customHeight="1">
      <c r="A2" s="21" t="s">
        <v>0</v>
      </c>
      <c r="B2" s="21" t="s">
        <v>5</v>
      </c>
      <c r="C2" s="24" t="s">
        <v>52</v>
      </c>
      <c r="D2" s="24"/>
      <c r="E2" s="24"/>
      <c r="F2" s="24"/>
      <c r="G2" s="24"/>
      <c r="H2" s="24"/>
      <c r="I2" s="24" t="s">
        <v>53</v>
      </c>
      <c r="J2" s="24"/>
      <c r="K2" s="24"/>
      <c r="L2" s="24"/>
      <c r="M2" s="24"/>
      <c r="N2" s="24"/>
      <c r="O2" s="24"/>
      <c r="P2" s="24"/>
      <c r="Q2" s="24"/>
      <c r="R2" s="24"/>
      <c r="S2" s="24"/>
      <c r="T2" s="24"/>
      <c r="U2" s="24"/>
      <c r="V2" s="24"/>
      <c r="W2" s="24"/>
      <c r="X2" s="24"/>
      <c r="Y2" s="24"/>
      <c r="Z2" s="24"/>
    </row>
    <row r="3" spans="1:26" ht="41.25" customHeight="1">
      <c r="A3" s="22"/>
      <c r="B3" s="22"/>
      <c r="C3" s="24" t="s">
        <v>54</v>
      </c>
      <c r="D3" s="24"/>
      <c r="E3" s="24" t="s">
        <v>55</v>
      </c>
      <c r="F3" s="24"/>
      <c r="G3" s="24" t="s">
        <v>56</v>
      </c>
      <c r="H3" s="24"/>
      <c r="I3" s="24" t="s">
        <v>57</v>
      </c>
      <c r="J3" s="24"/>
      <c r="K3" s="24"/>
      <c r="L3" s="24"/>
      <c r="M3" s="24"/>
      <c r="N3" s="24"/>
      <c r="O3" s="24" t="s">
        <v>58</v>
      </c>
      <c r="P3" s="24"/>
      <c r="Q3" s="24"/>
      <c r="R3" s="24"/>
      <c r="S3" s="24"/>
      <c r="T3" s="24"/>
      <c r="U3" s="24" t="s">
        <v>59</v>
      </c>
      <c r="V3" s="24"/>
      <c r="W3" s="24"/>
      <c r="X3" s="24"/>
      <c r="Y3" s="24"/>
      <c r="Z3" s="24"/>
    </row>
    <row r="4" spans="1:26" ht="34.5" customHeight="1">
      <c r="A4" s="22"/>
      <c r="B4" s="22"/>
      <c r="C4" s="24"/>
      <c r="D4" s="24"/>
      <c r="E4" s="24"/>
      <c r="F4" s="24"/>
      <c r="G4" s="24"/>
      <c r="H4" s="24"/>
      <c r="I4" s="24" t="s">
        <v>60</v>
      </c>
      <c r="J4" s="24"/>
      <c r="K4" s="24" t="s">
        <v>61</v>
      </c>
      <c r="L4" s="24"/>
      <c r="M4" s="24" t="s">
        <v>62</v>
      </c>
      <c r="N4" s="24"/>
      <c r="O4" s="24" t="s">
        <v>60</v>
      </c>
      <c r="P4" s="24"/>
      <c r="Q4" s="24" t="s">
        <v>61</v>
      </c>
      <c r="R4" s="24"/>
      <c r="S4" s="24" t="s">
        <v>62</v>
      </c>
      <c r="T4" s="24"/>
      <c r="U4" s="24" t="s">
        <v>60</v>
      </c>
      <c r="V4" s="24"/>
      <c r="W4" s="24" t="s">
        <v>61</v>
      </c>
      <c r="X4" s="24"/>
      <c r="Y4" s="24" t="s">
        <v>62</v>
      </c>
      <c r="Z4" s="24"/>
    </row>
    <row r="5" spans="1:26" ht="15">
      <c r="A5" s="22"/>
      <c r="B5" s="22"/>
      <c r="C5" s="24" t="s">
        <v>63</v>
      </c>
      <c r="D5" s="21" t="s">
        <v>69</v>
      </c>
      <c r="E5" s="24" t="s">
        <v>63</v>
      </c>
      <c r="F5" s="21" t="s">
        <v>69</v>
      </c>
      <c r="G5" s="24" t="s">
        <v>63</v>
      </c>
      <c r="H5" s="26" t="s">
        <v>70</v>
      </c>
      <c r="I5" s="24" t="s">
        <v>63</v>
      </c>
      <c r="J5" s="21" t="s">
        <v>70</v>
      </c>
      <c r="K5" s="24" t="s">
        <v>63</v>
      </c>
      <c r="L5" s="21" t="s">
        <v>70</v>
      </c>
      <c r="M5" s="24" t="s">
        <v>63</v>
      </c>
      <c r="N5" s="21" t="s">
        <v>70</v>
      </c>
      <c r="O5" s="24" t="s">
        <v>63</v>
      </c>
      <c r="P5" s="21" t="s">
        <v>70</v>
      </c>
      <c r="Q5" s="24" t="s">
        <v>63</v>
      </c>
      <c r="R5" s="21" t="s">
        <v>70</v>
      </c>
      <c r="S5" s="24" t="s">
        <v>63</v>
      </c>
      <c r="T5" s="21" t="s">
        <v>70</v>
      </c>
      <c r="U5" s="24" t="s">
        <v>63</v>
      </c>
      <c r="V5" s="21" t="s">
        <v>70</v>
      </c>
      <c r="W5" s="24" t="s">
        <v>63</v>
      </c>
      <c r="X5" s="21" t="s">
        <v>70</v>
      </c>
      <c r="Y5" s="24" t="s">
        <v>63</v>
      </c>
      <c r="Z5" s="21" t="s">
        <v>70</v>
      </c>
    </row>
    <row r="6" spans="1:26" ht="24" customHeight="1">
      <c r="A6" s="23"/>
      <c r="B6" s="23"/>
      <c r="C6" s="24"/>
      <c r="D6" s="23"/>
      <c r="E6" s="24"/>
      <c r="F6" s="23"/>
      <c r="G6" s="24"/>
      <c r="H6" s="27"/>
      <c r="I6" s="24"/>
      <c r="J6" s="23"/>
      <c r="K6" s="24"/>
      <c r="L6" s="23"/>
      <c r="M6" s="24"/>
      <c r="N6" s="23"/>
      <c r="O6" s="24"/>
      <c r="P6" s="23"/>
      <c r="Q6" s="24"/>
      <c r="R6" s="23"/>
      <c r="S6" s="24"/>
      <c r="T6" s="23"/>
      <c r="U6" s="24"/>
      <c r="V6" s="23"/>
      <c r="W6" s="24"/>
      <c r="X6" s="23"/>
      <c r="Y6" s="24"/>
      <c r="Z6" s="23"/>
    </row>
    <row r="7" spans="1:26" ht="15">
      <c r="A7" s="7">
        <v>1</v>
      </c>
      <c r="B7" s="7">
        <v>2</v>
      </c>
      <c r="C7" s="7">
        <v>3</v>
      </c>
      <c r="D7" s="7">
        <v>4</v>
      </c>
      <c r="E7" s="7">
        <v>5</v>
      </c>
      <c r="F7" s="7">
        <v>6</v>
      </c>
      <c r="G7" s="7">
        <v>7</v>
      </c>
      <c r="H7" s="7">
        <v>8</v>
      </c>
      <c r="I7" s="7">
        <v>9</v>
      </c>
      <c r="J7" s="7">
        <v>10</v>
      </c>
      <c r="K7" s="7">
        <v>11</v>
      </c>
      <c r="L7" s="7">
        <v>12</v>
      </c>
      <c r="M7" s="7">
        <v>13</v>
      </c>
      <c r="N7" s="7">
        <v>14</v>
      </c>
      <c r="O7" s="7">
        <v>15</v>
      </c>
      <c r="P7" s="7">
        <v>16</v>
      </c>
      <c r="Q7" s="7">
        <v>17</v>
      </c>
      <c r="R7" s="7">
        <v>18</v>
      </c>
      <c r="S7" s="7">
        <v>19</v>
      </c>
      <c r="T7" s="7">
        <v>20</v>
      </c>
      <c r="U7" s="7">
        <v>21</v>
      </c>
      <c r="V7" s="7">
        <v>22</v>
      </c>
      <c r="W7" s="7">
        <v>23</v>
      </c>
      <c r="X7" s="7">
        <v>24</v>
      </c>
      <c r="Y7" s="7">
        <v>25</v>
      </c>
      <c r="Z7" s="7">
        <v>26</v>
      </c>
    </row>
    <row r="8" spans="1:26" s="18" customFormat="1" ht="28.5" customHeight="1">
      <c r="A8" s="8"/>
      <c r="B8" s="8" t="s">
        <v>34</v>
      </c>
      <c r="C8" s="8">
        <f>SUM(C9:C18)</f>
        <v>4</v>
      </c>
      <c r="D8" s="20">
        <f>C8/20</f>
        <v>0.2</v>
      </c>
      <c r="E8" s="8"/>
      <c r="F8" s="8"/>
      <c r="G8" s="8"/>
      <c r="H8" s="8"/>
      <c r="I8" s="8">
        <v>4</v>
      </c>
      <c r="J8" s="38">
        <f>I8/9</f>
        <v>0.4444444444444444</v>
      </c>
      <c r="K8" s="8"/>
      <c r="L8" s="8"/>
      <c r="M8" s="8">
        <v>0</v>
      </c>
      <c r="N8" s="8"/>
      <c r="O8" s="8">
        <v>0</v>
      </c>
      <c r="P8" s="8"/>
      <c r="Q8" s="8"/>
      <c r="R8" s="8"/>
      <c r="S8" s="8">
        <v>0</v>
      </c>
      <c r="T8" s="8"/>
      <c r="U8" s="8">
        <v>0</v>
      </c>
      <c r="V8" s="8"/>
      <c r="W8" s="8"/>
      <c r="X8" s="8"/>
      <c r="Y8" s="8">
        <v>0</v>
      </c>
      <c r="Z8" s="8"/>
    </row>
    <row r="9" spans="1:26" ht="21" customHeight="1">
      <c r="A9" s="7"/>
      <c r="B9" s="11" t="s">
        <v>62</v>
      </c>
      <c r="C9" s="7">
        <v>0</v>
      </c>
      <c r="D9" s="19"/>
      <c r="E9" s="7">
        <v>0</v>
      </c>
      <c r="F9" s="7"/>
      <c r="G9" s="7">
        <v>19</v>
      </c>
      <c r="H9" s="7"/>
      <c r="I9" s="7"/>
      <c r="J9" s="7"/>
      <c r="K9" s="7"/>
      <c r="L9" s="7"/>
      <c r="M9" s="7"/>
      <c r="N9" s="7"/>
      <c r="O9" s="7"/>
      <c r="P9" s="7"/>
      <c r="Q9" s="7"/>
      <c r="R9" s="7"/>
      <c r="S9" s="7"/>
      <c r="T9" s="7"/>
      <c r="U9" s="7"/>
      <c r="V9" s="7"/>
      <c r="W9" s="7"/>
      <c r="X9" s="7"/>
      <c r="Y9" s="7"/>
      <c r="Z9" s="7"/>
    </row>
    <row r="10" spans="1:26" ht="19.5" customHeight="1">
      <c r="A10" s="7"/>
      <c r="B10" s="11" t="s">
        <v>37</v>
      </c>
      <c r="C10" s="7">
        <v>0</v>
      </c>
      <c r="D10" s="19"/>
      <c r="E10" s="7">
        <v>0</v>
      </c>
      <c r="F10" s="7"/>
      <c r="G10" s="7">
        <v>18</v>
      </c>
      <c r="H10" s="7"/>
      <c r="I10" s="7"/>
      <c r="J10" s="7"/>
      <c r="K10" s="7"/>
      <c r="L10" s="7"/>
      <c r="M10" s="7"/>
      <c r="N10" s="7"/>
      <c r="O10" s="7"/>
      <c r="P10" s="7"/>
      <c r="Q10" s="7"/>
      <c r="R10" s="7"/>
      <c r="S10" s="7"/>
      <c r="T10" s="7"/>
      <c r="U10" s="7"/>
      <c r="V10" s="7"/>
      <c r="W10" s="7"/>
      <c r="X10" s="7"/>
      <c r="Y10" s="7"/>
      <c r="Z10" s="7"/>
    </row>
    <row r="11" spans="1:26" ht="19.5" customHeight="1">
      <c r="A11" s="7"/>
      <c r="B11" s="11" t="s">
        <v>36</v>
      </c>
      <c r="C11" s="7">
        <v>0</v>
      </c>
      <c r="D11" s="19"/>
      <c r="E11" s="7">
        <v>0</v>
      </c>
      <c r="F11" s="7"/>
      <c r="G11" s="7">
        <v>19</v>
      </c>
      <c r="H11" s="7"/>
      <c r="I11" s="7"/>
      <c r="J11" s="7"/>
      <c r="K11" s="7"/>
      <c r="L11" s="7"/>
      <c r="M11" s="7"/>
      <c r="N11" s="7"/>
      <c r="O11" s="7"/>
      <c r="P11" s="7"/>
      <c r="Q11" s="7"/>
      <c r="R11" s="7"/>
      <c r="S11" s="7"/>
      <c r="T11" s="7"/>
      <c r="U11" s="7"/>
      <c r="V11" s="7"/>
      <c r="W11" s="7"/>
      <c r="X11" s="7"/>
      <c r="Y11" s="7"/>
      <c r="Z11" s="7"/>
    </row>
    <row r="12" spans="1:26" ht="19.5" customHeight="1">
      <c r="A12" s="7"/>
      <c r="B12" s="11" t="s">
        <v>35</v>
      </c>
      <c r="C12" s="7">
        <v>0</v>
      </c>
      <c r="D12" s="19"/>
      <c r="E12" s="7">
        <v>0</v>
      </c>
      <c r="F12" s="7"/>
      <c r="G12" s="7">
        <v>18</v>
      </c>
      <c r="H12" s="7"/>
      <c r="I12" s="7"/>
      <c r="J12" s="7"/>
      <c r="K12" s="7"/>
      <c r="L12" s="7"/>
      <c r="M12" s="7"/>
      <c r="N12" s="7"/>
      <c r="O12" s="7"/>
      <c r="P12" s="7"/>
      <c r="Q12" s="7"/>
      <c r="R12" s="7"/>
      <c r="S12" s="7"/>
      <c r="T12" s="7"/>
      <c r="U12" s="7"/>
      <c r="V12" s="7"/>
      <c r="W12" s="7"/>
      <c r="X12" s="7"/>
      <c r="Y12" s="7"/>
      <c r="Z12" s="7"/>
    </row>
    <row r="13" spans="1:26" ht="19.5" customHeight="1">
      <c r="A13" s="7"/>
      <c r="B13" s="11" t="s">
        <v>67</v>
      </c>
      <c r="C13" s="7">
        <v>1</v>
      </c>
      <c r="D13" s="20">
        <f>C13/20</f>
        <v>0.05</v>
      </c>
      <c r="E13" s="7">
        <v>1</v>
      </c>
      <c r="F13" s="7">
        <f>E13/20</f>
        <v>0.05</v>
      </c>
      <c r="G13" s="7">
        <v>15</v>
      </c>
      <c r="H13" s="7"/>
      <c r="I13" s="7"/>
      <c r="J13" s="7"/>
      <c r="K13" s="7"/>
      <c r="L13" s="7"/>
      <c r="M13" s="7"/>
      <c r="N13" s="7"/>
      <c r="O13" s="7"/>
      <c r="P13" s="7"/>
      <c r="Q13" s="7"/>
      <c r="R13" s="7"/>
      <c r="S13" s="7"/>
      <c r="T13" s="7"/>
      <c r="U13" s="7"/>
      <c r="V13" s="7"/>
      <c r="W13" s="7"/>
      <c r="X13" s="7"/>
      <c r="Y13" s="7"/>
      <c r="Z13" s="7"/>
    </row>
    <row r="14" spans="1:26" ht="18.75" customHeight="1">
      <c r="A14" s="7"/>
      <c r="B14" s="11" t="s">
        <v>64</v>
      </c>
      <c r="C14" s="7">
        <v>0</v>
      </c>
      <c r="D14" s="19"/>
      <c r="E14" s="7">
        <v>0</v>
      </c>
      <c r="F14" s="7"/>
      <c r="G14" s="7">
        <v>13</v>
      </c>
      <c r="H14" s="7"/>
      <c r="I14" s="7"/>
      <c r="J14" s="7"/>
      <c r="K14" s="7"/>
      <c r="L14" s="7"/>
      <c r="M14" s="7"/>
      <c r="N14" s="7"/>
      <c r="O14" s="7"/>
      <c r="P14" s="7"/>
      <c r="Q14" s="7"/>
      <c r="R14" s="7"/>
      <c r="S14" s="7"/>
      <c r="T14" s="7"/>
      <c r="U14" s="7"/>
      <c r="V14" s="7"/>
      <c r="W14" s="7"/>
      <c r="X14" s="7"/>
      <c r="Y14" s="7"/>
      <c r="Z14" s="7"/>
    </row>
    <row r="15" spans="1:26" ht="20.25" customHeight="1">
      <c r="A15" s="11"/>
      <c r="B15" s="11" t="s">
        <v>38</v>
      </c>
      <c r="C15" s="11">
        <v>0</v>
      </c>
      <c r="D15" s="20"/>
      <c r="E15" s="11">
        <v>0</v>
      </c>
      <c r="F15" s="11"/>
      <c r="G15" s="11">
        <v>18</v>
      </c>
      <c r="H15" s="11"/>
      <c r="I15" s="11"/>
      <c r="J15" s="11"/>
      <c r="K15" s="11"/>
      <c r="L15" s="11"/>
      <c r="M15" s="11"/>
      <c r="N15" s="11"/>
      <c r="O15" s="11"/>
      <c r="P15" s="11"/>
      <c r="Q15" s="11"/>
      <c r="R15" s="11"/>
      <c r="S15" s="11"/>
      <c r="T15" s="11"/>
      <c r="U15" s="11"/>
      <c r="V15" s="11"/>
      <c r="W15" s="11"/>
      <c r="X15" s="11"/>
      <c r="Y15" s="11"/>
      <c r="Z15" s="11"/>
    </row>
    <row r="16" spans="1:26" ht="19.5" customHeight="1">
      <c r="A16" s="11"/>
      <c r="B16" s="11" t="s">
        <v>65</v>
      </c>
      <c r="C16" s="11">
        <v>1</v>
      </c>
      <c r="D16" s="20">
        <v>0.05</v>
      </c>
      <c r="E16" s="11">
        <v>1</v>
      </c>
      <c r="F16" s="11"/>
      <c r="G16" s="11">
        <v>18</v>
      </c>
      <c r="H16" s="11"/>
      <c r="I16" s="11"/>
      <c r="J16" s="11"/>
      <c r="K16" s="11"/>
      <c r="L16" s="11"/>
      <c r="M16" s="11"/>
      <c r="N16" s="11"/>
      <c r="O16" s="11"/>
      <c r="P16" s="11"/>
      <c r="Q16" s="11"/>
      <c r="R16" s="11"/>
      <c r="S16" s="11"/>
      <c r="T16" s="11"/>
      <c r="U16" s="11"/>
      <c r="V16" s="11"/>
      <c r="W16" s="11"/>
      <c r="X16" s="11"/>
      <c r="Y16" s="11"/>
      <c r="Z16" s="11"/>
    </row>
    <row r="17" spans="1:26" ht="18" customHeight="1">
      <c r="A17" s="11"/>
      <c r="B17" s="11" t="s">
        <v>68</v>
      </c>
      <c r="C17" s="11">
        <v>2</v>
      </c>
      <c r="D17" s="20">
        <v>0.1</v>
      </c>
      <c r="E17" s="11">
        <v>2</v>
      </c>
      <c r="F17" s="11"/>
      <c r="G17" s="11">
        <v>16</v>
      </c>
      <c r="H17" s="11"/>
      <c r="I17" s="11"/>
      <c r="J17" s="11"/>
      <c r="K17" s="11"/>
      <c r="L17" s="11"/>
      <c r="M17" s="11"/>
      <c r="N17" s="11"/>
      <c r="O17" s="11"/>
      <c r="P17" s="11"/>
      <c r="Q17" s="11"/>
      <c r="R17" s="11"/>
      <c r="S17" s="11"/>
      <c r="T17" s="11"/>
      <c r="U17" s="11"/>
      <c r="V17" s="11"/>
      <c r="W17" s="11"/>
      <c r="X17" s="11"/>
      <c r="Y17" s="11"/>
      <c r="Z17" s="11"/>
    </row>
    <row r="18" spans="1:26" ht="21" customHeight="1">
      <c r="A18" s="7"/>
      <c r="B18" s="11" t="s">
        <v>39</v>
      </c>
      <c r="C18" s="7">
        <v>0</v>
      </c>
      <c r="D18" s="20"/>
      <c r="E18" s="7">
        <v>1</v>
      </c>
      <c r="F18" s="7"/>
      <c r="G18" s="7">
        <v>18</v>
      </c>
      <c r="H18" s="7"/>
      <c r="I18" s="7"/>
      <c r="J18" s="7"/>
      <c r="K18" s="7"/>
      <c r="L18" s="7"/>
      <c r="M18" s="7"/>
      <c r="N18" s="7"/>
      <c r="O18" s="7"/>
      <c r="P18" s="7"/>
      <c r="Q18" s="7"/>
      <c r="R18" s="7"/>
      <c r="S18" s="7"/>
      <c r="T18" s="7"/>
      <c r="U18" s="7"/>
      <c r="V18" s="7"/>
      <c r="W18" s="7"/>
      <c r="X18" s="7"/>
      <c r="Y18" s="7"/>
      <c r="Z18" s="7"/>
    </row>
  </sheetData>
  <sheetProtection/>
  <mergeCells count="44">
    <mergeCell ref="X5:X6"/>
    <mergeCell ref="Z5:Z6"/>
    <mergeCell ref="Y5:Y6"/>
    <mergeCell ref="A1:X1"/>
    <mergeCell ref="D5:D6"/>
    <mergeCell ref="F5:F6"/>
    <mergeCell ref="H5:H6"/>
    <mergeCell ref="J5:J6"/>
    <mergeCell ref="L5:L6"/>
    <mergeCell ref="N5:N6"/>
    <mergeCell ref="Q5:Q6"/>
    <mergeCell ref="S5:S6"/>
    <mergeCell ref="U5:U6"/>
    <mergeCell ref="W5:W6"/>
    <mergeCell ref="P5:P6"/>
    <mergeCell ref="R5:R6"/>
    <mergeCell ref="T5:T6"/>
    <mergeCell ref="V5:V6"/>
    <mergeCell ref="U4:V4"/>
    <mergeCell ref="W4:X4"/>
    <mergeCell ref="Y4:Z4"/>
    <mergeCell ref="C5:C6"/>
    <mergeCell ref="E5:E6"/>
    <mergeCell ref="G5:G6"/>
    <mergeCell ref="I5:I6"/>
    <mergeCell ref="K5:K6"/>
    <mergeCell ref="M5:M6"/>
    <mergeCell ref="O5:O6"/>
    <mergeCell ref="I4:J4"/>
    <mergeCell ref="K4:L4"/>
    <mergeCell ref="M4:N4"/>
    <mergeCell ref="O4:P4"/>
    <mergeCell ref="Q4:R4"/>
    <mergeCell ref="S4:T4"/>
    <mergeCell ref="B2:B6"/>
    <mergeCell ref="A2:A6"/>
    <mergeCell ref="C2:H2"/>
    <mergeCell ref="I2:Z2"/>
    <mergeCell ref="C3:D4"/>
    <mergeCell ref="E3:F4"/>
    <mergeCell ref="G3:H4"/>
    <mergeCell ref="I3:N3"/>
    <mergeCell ref="O3:T3"/>
    <mergeCell ref="U3:Z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16"/>
  <sheetViews>
    <sheetView tabSelected="1" zoomScalePageLayoutView="0" workbookViewId="0" topLeftCell="A1">
      <selection activeCell="L6" sqref="L6"/>
    </sheetView>
  </sheetViews>
  <sheetFormatPr defaultColWidth="9.140625" defaultRowHeight="15"/>
  <cols>
    <col min="1" max="1" width="5.8515625" style="0" customWidth="1"/>
    <col min="2" max="2" width="13.57421875" style="0" customWidth="1"/>
    <col min="3" max="3" width="13.421875" style="0" customWidth="1"/>
    <col min="4" max="4" width="11.421875" style="0" customWidth="1"/>
    <col min="5" max="5" width="9.421875" style="0" customWidth="1"/>
    <col min="6" max="6" width="10.57421875" style="0" customWidth="1"/>
    <col min="7" max="7" width="11.28125" style="0" customWidth="1"/>
  </cols>
  <sheetData>
    <row r="1" spans="1:13" ht="15">
      <c r="A1" s="35" t="s">
        <v>40</v>
      </c>
      <c r="B1" s="35"/>
      <c r="C1" s="35"/>
      <c r="D1" s="35"/>
      <c r="E1" s="35"/>
      <c r="F1" s="35"/>
      <c r="G1" s="35"/>
      <c r="H1" s="35"/>
      <c r="I1" s="35"/>
      <c r="J1" s="35"/>
      <c r="K1" s="35"/>
      <c r="L1" s="9"/>
      <c r="M1" s="9"/>
    </row>
    <row r="2" spans="1:13" ht="15">
      <c r="A2" s="29" t="s">
        <v>0</v>
      </c>
      <c r="B2" s="30" t="s">
        <v>5</v>
      </c>
      <c r="C2" s="5" t="s">
        <v>6</v>
      </c>
      <c r="D2" s="29" t="s">
        <v>7</v>
      </c>
      <c r="E2" s="29"/>
      <c r="F2" s="29"/>
      <c r="G2" s="29"/>
      <c r="H2" s="5" t="s">
        <v>8</v>
      </c>
      <c r="I2" s="29" t="s">
        <v>9</v>
      </c>
      <c r="J2" s="29"/>
      <c r="K2" s="29" t="s">
        <v>10</v>
      </c>
      <c r="L2" s="29"/>
      <c r="M2" s="29"/>
    </row>
    <row r="3" spans="1:13" ht="30.75" customHeight="1">
      <c r="A3" s="29"/>
      <c r="B3" s="31"/>
      <c r="C3" s="28" t="s">
        <v>41</v>
      </c>
      <c r="D3" s="28" t="s">
        <v>42</v>
      </c>
      <c r="E3" s="28" t="s">
        <v>43</v>
      </c>
      <c r="F3" s="33" t="s">
        <v>71</v>
      </c>
      <c r="G3" s="28" t="s">
        <v>44</v>
      </c>
      <c r="H3" s="28" t="s">
        <v>45</v>
      </c>
      <c r="I3" s="28" t="s">
        <v>46</v>
      </c>
      <c r="J3" s="28" t="s">
        <v>47</v>
      </c>
      <c r="K3" s="28" t="s">
        <v>48</v>
      </c>
      <c r="L3" s="28" t="s">
        <v>49</v>
      </c>
      <c r="M3" s="28" t="s">
        <v>50</v>
      </c>
    </row>
    <row r="4" spans="1:13" ht="117" customHeight="1">
      <c r="A4" s="29"/>
      <c r="B4" s="32"/>
      <c r="C4" s="28"/>
      <c r="D4" s="28"/>
      <c r="E4" s="28"/>
      <c r="F4" s="34"/>
      <c r="G4" s="28"/>
      <c r="H4" s="28"/>
      <c r="I4" s="28"/>
      <c r="J4" s="28"/>
      <c r="K4" s="28"/>
      <c r="L4" s="28"/>
      <c r="M4" s="28"/>
    </row>
    <row r="5" spans="1:13" ht="15">
      <c r="A5" s="6">
        <v>1</v>
      </c>
      <c r="B5" s="6">
        <v>2</v>
      </c>
      <c r="C5" s="6">
        <v>3</v>
      </c>
      <c r="D5" s="6">
        <v>4</v>
      </c>
      <c r="E5" s="6">
        <v>5</v>
      </c>
      <c r="F5" s="6">
        <v>6</v>
      </c>
      <c r="G5" s="6">
        <v>7</v>
      </c>
      <c r="H5" s="6">
        <v>8</v>
      </c>
      <c r="I5" s="6">
        <v>9</v>
      </c>
      <c r="J5" s="6">
        <v>10</v>
      </c>
      <c r="K5" s="6">
        <v>11</v>
      </c>
      <c r="L5" s="6">
        <v>12</v>
      </c>
      <c r="M5" s="6">
        <v>13</v>
      </c>
    </row>
    <row r="6" spans="1:13" ht="15">
      <c r="A6" s="10" t="s">
        <v>66</v>
      </c>
      <c r="B6" s="8" t="s">
        <v>34</v>
      </c>
      <c r="C6" s="6"/>
      <c r="D6" s="10"/>
      <c r="E6" s="10"/>
      <c r="F6" s="10"/>
      <c r="G6" s="10"/>
      <c r="H6" s="10"/>
      <c r="I6" s="10"/>
      <c r="J6" s="10"/>
      <c r="K6" s="6"/>
      <c r="L6" s="6"/>
      <c r="M6" s="6"/>
    </row>
    <row r="7" spans="1:13" ht="15.75" customHeight="1">
      <c r="A7" s="17">
        <v>1</v>
      </c>
      <c r="B7" s="11" t="s">
        <v>72</v>
      </c>
      <c r="C7" s="17">
        <v>3</v>
      </c>
      <c r="D7" s="17">
        <v>1</v>
      </c>
      <c r="E7" s="17">
        <v>2</v>
      </c>
      <c r="F7" s="17">
        <v>5</v>
      </c>
      <c r="G7" s="17">
        <v>3</v>
      </c>
      <c r="H7" s="17">
        <v>4</v>
      </c>
      <c r="I7" s="17">
        <v>3</v>
      </c>
      <c r="J7" s="17">
        <v>5</v>
      </c>
      <c r="K7" s="17">
        <v>7</v>
      </c>
      <c r="L7" s="17">
        <v>5</v>
      </c>
      <c r="M7" s="17">
        <v>6</v>
      </c>
    </row>
    <row r="8" spans="1:13" ht="15">
      <c r="A8" s="17">
        <v>2</v>
      </c>
      <c r="B8" s="11" t="s">
        <v>37</v>
      </c>
      <c r="C8" s="17">
        <v>3</v>
      </c>
      <c r="D8" s="17">
        <v>1</v>
      </c>
      <c r="E8" s="17">
        <v>2</v>
      </c>
      <c r="F8" s="17">
        <v>3</v>
      </c>
      <c r="G8" s="17">
        <v>3</v>
      </c>
      <c r="H8" s="17">
        <v>4</v>
      </c>
      <c r="I8" s="17">
        <v>3</v>
      </c>
      <c r="J8" s="17">
        <v>5</v>
      </c>
      <c r="K8" s="17">
        <v>7</v>
      </c>
      <c r="L8" s="17">
        <v>5</v>
      </c>
      <c r="M8" s="17">
        <v>6</v>
      </c>
    </row>
    <row r="9" spans="1:13" ht="15">
      <c r="A9" s="17">
        <v>3</v>
      </c>
      <c r="B9" s="11" t="s">
        <v>36</v>
      </c>
      <c r="C9" s="17">
        <v>3</v>
      </c>
      <c r="D9" s="17">
        <v>1</v>
      </c>
      <c r="E9" s="17">
        <v>2</v>
      </c>
      <c r="F9" s="17">
        <v>3</v>
      </c>
      <c r="G9" s="17">
        <v>3</v>
      </c>
      <c r="H9" s="17">
        <v>4</v>
      </c>
      <c r="I9" s="17">
        <v>3</v>
      </c>
      <c r="J9" s="17">
        <v>5</v>
      </c>
      <c r="K9" s="17">
        <v>7</v>
      </c>
      <c r="L9" s="17">
        <v>5</v>
      </c>
      <c r="M9" s="17">
        <v>6</v>
      </c>
    </row>
    <row r="10" spans="1:13" ht="15">
      <c r="A10" s="17">
        <v>4</v>
      </c>
      <c r="B10" s="11" t="s">
        <v>35</v>
      </c>
      <c r="C10" s="17">
        <v>3</v>
      </c>
      <c r="D10" s="17">
        <v>1</v>
      </c>
      <c r="E10" s="17">
        <v>2</v>
      </c>
      <c r="F10" s="17">
        <v>3</v>
      </c>
      <c r="G10" s="17">
        <v>3</v>
      </c>
      <c r="H10" s="17">
        <v>4</v>
      </c>
      <c r="I10" s="17">
        <v>3</v>
      </c>
      <c r="J10" s="17">
        <v>5</v>
      </c>
      <c r="K10" s="17">
        <v>7</v>
      </c>
      <c r="L10" s="17">
        <v>5</v>
      </c>
      <c r="M10" s="17">
        <v>6</v>
      </c>
    </row>
    <row r="11" spans="1:13" ht="15">
      <c r="A11" s="17">
        <v>5</v>
      </c>
      <c r="B11" s="11" t="s">
        <v>67</v>
      </c>
      <c r="C11" s="17">
        <v>3</v>
      </c>
      <c r="D11" s="17">
        <v>1</v>
      </c>
      <c r="E11" s="17">
        <v>2</v>
      </c>
      <c r="F11" s="17">
        <v>5</v>
      </c>
      <c r="G11" s="17">
        <v>3</v>
      </c>
      <c r="H11" s="17">
        <v>4</v>
      </c>
      <c r="I11" s="17">
        <v>3</v>
      </c>
      <c r="J11" s="17">
        <v>5</v>
      </c>
      <c r="K11" s="17">
        <v>6.5</v>
      </c>
      <c r="L11" s="17">
        <v>0</v>
      </c>
      <c r="M11" s="17">
        <v>6</v>
      </c>
    </row>
    <row r="12" spans="1:13" ht="15">
      <c r="A12" s="17">
        <v>6</v>
      </c>
      <c r="B12" s="11" t="s">
        <v>64</v>
      </c>
      <c r="C12" s="17">
        <v>3</v>
      </c>
      <c r="D12" s="17">
        <v>1</v>
      </c>
      <c r="E12" s="17">
        <v>2</v>
      </c>
      <c r="F12" s="17">
        <v>3</v>
      </c>
      <c r="G12" s="17">
        <v>3</v>
      </c>
      <c r="H12" s="17">
        <v>4</v>
      </c>
      <c r="I12" s="17">
        <v>3</v>
      </c>
      <c r="J12" s="17">
        <v>4</v>
      </c>
      <c r="K12" s="17">
        <v>5</v>
      </c>
      <c r="L12" s="17">
        <v>5</v>
      </c>
      <c r="M12" s="17">
        <v>6</v>
      </c>
    </row>
    <row r="13" spans="1:13" ht="15">
      <c r="A13" s="17">
        <v>7</v>
      </c>
      <c r="B13" s="11" t="s">
        <v>38</v>
      </c>
      <c r="C13" s="17">
        <v>3</v>
      </c>
      <c r="D13" s="17">
        <v>1</v>
      </c>
      <c r="E13" s="17">
        <v>2</v>
      </c>
      <c r="F13" s="17">
        <v>3</v>
      </c>
      <c r="G13" s="17">
        <v>3</v>
      </c>
      <c r="H13" s="17">
        <v>4</v>
      </c>
      <c r="I13" s="17">
        <v>3</v>
      </c>
      <c r="J13" s="17">
        <v>5</v>
      </c>
      <c r="K13" s="17">
        <v>6.5</v>
      </c>
      <c r="L13" s="17">
        <v>5</v>
      </c>
      <c r="M13" s="17">
        <v>6</v>
      </c>
    </row>
    <row r="14" spans="1:13" ht="15">
      <c r="A14" s="17">
        <v>8</v>
      </c>
      <c r="B14" s="11" t="s">
        <v>65</v>
      </c>
      <c r="C14" s="17">
        <v>3</v>
      </c>
      <c r="D14" s="17">
        <v>1</v>
      </c>
      <c r="E14" s="17">
        <v>2</v>
      </c>
      <c r="F14" s="17">
        <v>5</v>
      </c>
      <c r="G14" s="17">
        <v>3</v>
      </c>
      <c r="H14" s="17">
        <v>4</v>
      </c>
      <c r="I14" s="17">
        <v>3</v>
      </c>
      <c r="J14" s="17">
        <v>5</v>
      </c>
      <c r="K14" s="17">
        <v>7</v>
      </c>
      <c r="L14" s="17">
        <v>5</v>
      </c>
      <c r="M14" s="17">
        <v>0</v>
      </c>
    </row>
    <row r="15" spans="1:13" ht="15">
      <c r="A15" s="17">
        <v>9</v>
      </c>
      <c r="B15" s="11" t="s">
        <v>68</v>
      </c>
      <c r="C15" s="17">
        <v>3</v>
      </c>
      <c r="D15" s="17">
        <v>1</v>
      </c>
      <c r="E15" s="17">
        <v>2</v>
      </c>
      <c r="F15" s="17">
        <v>5</v>
      </c>
      <c r="G15" s="17">
        <v>3</v>
      </c>
      <c r="H15" s="17">
        <v>4</v>
      </c>
      <c r="I15" s="17">
        <v>3</v>
      </c>
      <c r="J15" s="17">
        <v>5</v>
      </c>
      <c r="K15" s="17">
        <v>5</v>
      </c>
      <c r="L15" s="17">
        <v>0</v>
      </c>
      <c r="M15" s="17">
        <v>0</v>
      </c>
    </row>
    <row r="16" spans="1:13" ht="15">
      <c r="A16" s="17">
        <v>10</v>
      </c>
      <c r="B16" s="11" t="s">
        <v>39</v>
      </c>
      <c r="C16" s="17">
        <v>3</v>
      </c>
      <c r="D16" s="17">
        <v>1</v>
      </c>
      <c r="E16" s="17">
        <v>2</v>
      </c>
      <c r="F16" s="17">
        <v>3</v>
      </c>
      <c r="G16" s="17">
        <v>3</v>
      </c>
      <c r="H16" s="17">
        <v>4</v>
      </c>
      <c r="I16" s="17">
        <v>3</v>
      </c>
      <c r="J16" s="17">
        <v>2</v>
      </c>
      <c r="K16" s="17">
        <v>7</v>
      </c>
      <c r="L16" s="17">
        <v>5</v>
      </c>
      <c r="M16" s="17">
        <v>6</v>
      </c>
    </row>
  </sheetData>
  <sheetProtection/>
  <mergeCells count="17">
    <mergeCell ref="M3:M4"/>
    <mergeCell ref="A1:K1"/>
    <mergeCell ref="C3:C4"/>
    <mergeCell ref="D3:D4"/>
    <mergeCell ref="E3:E4"/>
    <mergeCell ref="G3:G4"/>
    <mergeCell ref="H3:H4"/>
    <mergeCell ref="I3:I4"/>
    <mergeCell ref="A2:A4"/>
    <mergeCell ref="B2:B4"/>
    <mergeCell ref="D2:G2"/>
    <mergeCell ref="I2:J2"/>
    <mergeCell ref="K2:M2"/>
    <mergeCell ref="F3:F4"/>
    <mergeCell ref="J3:J4"/>
    <mergeCell ref="K3:K4"/>
    <mergeCell ref="L3:L4"/>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Z36"/>
  <sheetViews>
    <sheetView zoomScalePageLayoutView="0" workbookViewId="0" topLeftCell="A11">
      <selection activeCell="A10" sqref="A10:IV10"/>
    </sheetView>
  </sheetViews>
  <sheetFormatPr defaultColWidth="8.8515625" defaultRowHeight="15"/>
  <cols>
    <col min="1" max="1" width="4.7109375" style="1" customWidth="1"/>
    <col min="2" max="2" width="11.421875" style="1" customWidth="1"/>
    <col min="3" max="3" width="5.00390625" style="1" customWidth="1"/>
    <col min="4" max="4" width="6.28125" style="1" customWidth="1"/>
    <col min="5" max="7" width="5.00390625" style="1" customWidth="1"/>
    <col min="8" max="9" width="5.421875" style="1" customWidth="1"/>
    <col min="10" max="10" width="5.8515625" style="1" customWidth="1"/>
    <col min="11" max="11" width="6.421875" style="1" customWidth="1"/>
    <col min="12" max="12" width="5.57421875" style="1" customWidth="1"/>
    <col min="13" max="13" width="5.28125" style="1" customWidth="1"/>
    <col min="14" max="14" width="5.421875" style="16" customWidth="1"/>
    <col min="15" max="15" width="5.140625" style="1" customWidth="1"/>
    <col min="16" max="16" width="5.57421875" style="1" customWidth="1"/>
    <col min="17" max="17" width="6.8515625" style="1" customWidth="1"/>
    <col min="18" max="18" width="5.7109375" style="1" customWidth="1"/>
    <col min="19" max="19" width="5.28125" style="1" customWidth="1"/>
    <col min="20" max="20" width="5.00390625" style="1" customWidth="1"/>
    <col min="21" max="21" width="5.421875" style="1" customWidth="1"/>
    <col min="22" max="22" width="5.28125" style="1" customWidth="1"/>
    <col min="23" max="23" width="5.00390625" style="1" customWidth="1"/>
    <col min="24" max="16384" width="8.8515625" style="1" customWidth="1"/>
  </cols>
  <sheetData>
    <row r="1" spans="1:26" ht="18.75">
      <c r="A1" s="3" t="s">
        <v>2</v>
      </c>
      <c r="B1"/>
      <c r="C1"/>
      <c r="D1"/>
      <c r="E1"/>
      <c r="F1"/>
      <c r="G1"/>
      <c r="H1"/>
      <c r="I1"/>
      <c r="J1"/>
      <c r="K1"/>
      <c r="L1"/>
      <c r="M1"/>
      <c r="N1" s="12"/>
      <c r="O1"/>
      <c r="P1"/>
      <c r="Q1"/>
      <c r="R1"/>
      <c r="S1"/>
      <c r="T1"/>
      <c r="U1"/>
      <c r="V1"/>
      <c r="W1"/>
      <c r="X1"/>
      <c r="Y1"/>
      <c r="Z1"/>
    </row>
    <row r="2" spans="1:26" ht="18.75">
      <c r="A2" s="3" t="s">
        <v>3</v>
      </c>
      <c r="B2"/>
      <c r="C2"/>
      <c r="D2"/>
      <c r="E2"/>
      <c r="F2"/>
      <c r="G2"/>
      <c r="H2"/>
      <c r="I2"/>
      <c r="J2"/>
      <c r="K2"/>
      <c r="L2"/>
      <c r="M2"/>
      <c r="N2" s="12"/>
      <c r="O2"/>
      <c r="P2"/>
      <c r="Q2"/>
      <c r="R2"/>
      <c r="S2"/>
      <c r="T2"/>
      <c r="U2"/>
      <c r="V2"/>
      <c r="W2"/>
      <c r="X2"/>
      <c r="Y2"/>
      <c r="Z2"/>
    </row>
    <row r="3" spans="1:26" ht="18.75">
      <c r="A3" s="3" t="s">
        <v>4</v>
      </c>
      <c r="B3"/>
      <c r="C3"/>
      <c r="D3"/>
      <c r="E3"/>
      <c r="F3"/>
      <c r="G3"/>
      <c r="H3"/>
      <c r="I3"/>
      <c r="J3"/>
      <c r="K3"/>
      <c r="L3"/>
      <c r="M3"/>
      <c r="N3" s="12"/>
      <c r="O3"/>
      <c r="P3"/>
      <c r="Q3"/>
      <c r="R3"/>
      <c r="S3"/>
      <c r="T3"/>
      <c r="U3"/>
      <c r="V3"/>
      <c r="W3"/>
      <c r="X3"/>
      <c r="Y3"/>
      <c r="Z3"/>
    </row>
    <row r="4" spans="1:26" ht="38.25" customHeight="1">
      <c r="A4" s="29" t="s">
        <v>0</v>
      </c>
      <c r="B4" s="30" t="s">
        <v>5</v>
      </c>
      <c r="C4" s="5" t="s">
        <v>6</v>
      </c>
      <c r="D4" s="29" t="s">
        <v>7</v>
      </c>
      <c r="E4" s="29"/>
      <c r="F4" s="29"/>
      <c r="G4" s="29"/>
      <c r="H4" s="29"/>
      <c r="I4" s="29"/>
      <c r="J4" s="29"/>
      <c r="K4" s="29"/>
      <c r="L4" s="29"/>
      <c r="M4" s="29" t="s">
        <v>8</v>
      </c>
      <c r="N4" s="29"/>
      <c r="O4" s="29"/>
      <c r="P4" s="29"/>
      <c r="Q4" s="29"/>
      <c r="R4" s="29" t="s">
        <v>9</v>
      </c>
      <c r="S4" s="29"/>
      <c r="T4" s="29"/>
      <c r="U4" s="29" t="s">
        <v>10</v>
      </c>
      <c r="V4" s="29"/>
      <c r="W4" s="29"/>
      <c r="X4"/>
      <c r="Y4"/>
      <c r="Z4"/>
    </row>
    <row r="5" spans="1:26" ht="18.75">
      <c r="A5" s="29"/>
      <c r="B5" s="31"/>
      <c r="C5" s="6" t="s">
        <v>11</v>
      </c>
      <c r="D5" s="6" t="s">
        <v>11</v>
      </c>
      <c r="E5" s="6" t="s">
        <v>11</v>
      </c>
      <c r="F5" s="6" t="s">
        <v>11</v>
      </c>
      <c r="G5" s="6" t="s">
        <v>11</v>
      </c>
      <c r="H5" s="6" t="s">
        <v>11</v>
      </c>
      <c r="I5" s="6" t="s">
        <v>11</v>
      </c>
      <c r="J5" s="6" t="s">
        <v>11</v>
      </c>
      <c r="K5" s="6" t="s">
        <v>11</v>
      </c>
      <c r="L5" s="6" t="s">
        <v>11</v>
      </c>
      <c r="M5" s="6" t="s">
        <v>11</v>
      </c>
      <c r="N5" s="13" t="s">
        <v>11</v>
      </c>
      <c r="O5" s="6" t="s">
        <v>11</v>
      </c>
      <c r="P5" s="6" t="s">
        <v>11</v>
      </c>
      <c r="Q5" s="6" t="s">
        <v>11</v>
      </c>
      <c r="R5" s="6" t="s">
        <v>11</v>
      </c>
      <c r="S5" s="6" t="s">
        <v>11</v>
      </c>
      <c r="T5" s="6" t="s">
        <v>11</v>
      </c>
      <c r="U5" s="6" t="s">
        <v>11</v>
      </c>
      <c r="V5" s="6" t="s">
        <v>11</v>
      </c>
      <c r="W5" s="6" t="s">
        <v>11</v>
      </c>
      <c r="X5"/>
      <c r="Y5"/>
      <c r="Z5"/>
    </row>
    <row r="6" spans="1:26" ht="18.75">
      <c r="A6" s="29"/>
      <c r="B6" s="31"/>
      <c r="C6" s="6" t="s">
        <v>12</v>
      </c>
      <c r="D6" s="6" t="s">
        <v>12</v>
      </c>
      <c r="E6" s="6" t="s">
        <v>12</v>
      </c>
      <c r="F6" s="6" t="s">
        <v>12</v>
      </c>
      <c r="G6" s="6" t="s">
        <v>12</v>
      </c>
      <c r="H6" s="6" t="s">
        <v>12</v>
      </c>
      <c r="I6" s="6" t="s">
        <v>12</v>
      </c>
      <c r="J6" s="6" t="s">
        <v>12</v>
      </c>
      <c r="K6" s="6" t="s">
        <v>12</v>
      </c>
      <c r="L6" s="6" t="s">
        <v>12</v>
      </c>
      <c r="M6" s="6" t="s">
        <v>12</v>
      </c>
      <c r="N6" s="13" t="s">
        <v>12</v>
      </c>
      <c r="O6" s="6" t="s">
        <v>12</v>
      </c>
      <c r="P6" s="6" t="s">
        <v>12</v>
      </c>
      <c r="Q6" s="6" t="s">
        <v>12</v>
      </c>
      <c r="R6" s="6" t="s">
        <v>12</v>
      </c>
      <c r="S6" s="6" t="s">
        <v>12</v>
      </c>
      <c r="T6" s="6" t="s">
        <v>12</v>
      </c>
      <c r="U6" s="6" t="s">
        <v>12</v>
      </c>
      <c r="V6" s="6" t="s">
        <v>12</v>
      </c>
      <c r="W6" s="6" t="s">
        <v>12</v>
      </c>
      <c r="X6"/>
      <c r="Y6"/>
      <c r="Z6"/>
    </row>
    <row r="7" spans="1:26" ht="246" customHeight="1">
      <c r="A7" s="29"/>
      <c r="B7" s="32"/>
      <c r="C7" s="6" t="s">
        <v>13</v>
      </c>
      <c r="D7" s="6" t="s">
        <v>14</v>
      </c>
      <c r="E7" s="6" t="s">
        <v>15</v>
      </c>
      <c r="F7" s="6" t="s">
        <v>16</v>
      </c>
      <c r="G7" s="6" t="s">
        <v>17</v>
      </c>
      <c r="H7" s="6" t="s">
        <v>18</v>
      </c>
      <c r="I7" s="6" t="s">
        <v>19</v>
      </c>
      <c r="J7" s="6" t="s">
        <v>20</v>
      </c>
      <c r="K7" s="6" t="s">
        <v>21</v>
      </c>
      <c r="L7" s="6" t="s">
        <v>22</v>
      </c>
      <c r="M7" s="6" t="s">
        <v>23</v>
      </c>
      <c r="N7" s="13" t="s">
        <v>24</v>
      </c>
      <c r="O7" s="6" t="s">
        <v>25</v>
      </c>
      <c r="P7" s="6" t="s">
        <v>26</v>
      </c>
      <c r="Q7" s="6" t="s">
        <v>27</v>
      </c>
      <c r="R7" s="6" t="s">
        <v>28</v>
      </c>
      <c r="S7" s="6" t="s">
        <v>29</v>
      </c>
      <c r="T7" s="6" t="s">
        <v>30</v>
      </c>
      <c r="U7" s="6" t="s">
        <v>31</v>
      </c>
      <c r="V7" s="6" t="s">
        <v>32</v>
      </c>
      <c r="W7" s="6" t="s">
        <v>33</v>
      </c>
      <c r="X7"/>
      <c r="Y7"/>
      <c r="Z7"/>
    </row>
    <row r="8" spans="1:26" ht="15" customHeight="1">
      <c r="A8" s="6"/>
      <c r="B8" s="6">
        <v>2</v>
      </c>
      <c r="C8" s="6">
        <v>3</v>
      </c>
      <c r="D8" s="6">
        <v>4</v>
      </c>
      <c r="E8" s="6">
        <v>5</v>
      </c>
      <c r="F8" s="6">
        <v>6</v>
      </c>
      <c r="G8" s="6">
        <v>7</v>
      </c>
      <c r="H8" s="6">
        <v>8</v>
      </c>
      <c r="I8" s="6">
        <v>9</v>
      </c>
      <c r="J8" s="6">
        <v>10</v>
      </c>
      <c r="K8" s="6">
        <v>11</v>
      </c>
      <c r="L8" s="6">
        <v>12</v>
      </c>
      <c r="M8" s="6">
        <v>13</v>
      </c>
      <c r="N8" s="13">
        <v>14</v>
      </c>
      <c r="O8" s="6">
        <v>15</v>
      </c>
      <c r="P8" s="6">
        <v>16</v>
      </c>
      <c r="Q8" s="6">
        <v>17</v>
      </c>
      <c r="R8" s="6">
        <v>18</v>
      </c>
      <c r="S8" s="6">
        <v>19</v>
      </c>
      <c r="T8" s="6">
        <v>20</v>
      </c>
      <c r="U8" s="6">
        <v>21</v>
      </c>
      <c r="V8" s="6">
        <v>22</v>
      </c>
      <c r="W8" s="6">
        <v>23</v>
      </c>
      <c r="X8"/>
      <c r="Y8"/>
      <c r="Z8"/>
    </row>
    <row r="9" spans="1:26" ht="22.5">
      <c r="A9" s="5" t="s">
        <v>66</v>
      </c>
      <c r="B9" s="5" t="s">
        <v>34</v>
      </c>
      <c r="C9" s="5">
        <f aca="true" t="shared" si="0" ref="C9:W9">C10/10</f>
        <v>100</v>
      </c>
      <c r="D9" s="5">
        <f t="shared" si="0"/>
        <v>97</v>
      </c>
      <c r="E9" s="5">
        <f t="shared" si="0"/>
        <v>96</v>
      </c>
      <c r="F9" s="5">
        <f t="shared" si="0"/>
        <v>100</v>
      </c>
      <c r="G9" s="5">
        <f t="shared" si="0"/>
        <v>100</v>
      </c>
      <c r="H9" s="5">
        <f t="shared" si="0"/>
        <v>100</v>
      </c>
      <c r="I9" s="5">
        <f t="shared" si="0"/>
        <v>100</v>
      </c>
      <c r="J9" s="5">
        <f t="shared" si="0"/>
        <v>100</v>
      </c>
      <c r="K9" s="5">
        <f t="shared" si="0"/>
        <v>100</v>
      </c>
      <c r="L9" s="5">
        <f t="shared" si="0"/>
        <v>100</v>
      </c>
      <c r="M9" s="5">
        <f t="shared" si="0"/>
        <v>99</v>
      </c>
      <c r="N9" s="14">
        <f t="shared" si="0"/>
        <v>94.9</v>
      </c>
      <c r="O9" s="5">
        <f t="shared" si="0"/>
        <v>100</v>
      </c>
      <c r="P9" s="5">
        <f t="shared" si="0"/>
        <v>70</v>
      </c>
      <c r="Q9" s="5">
        <f t="shared" si="0"/>
        <v>100</v>
      </c>
      <c r="R9" s="5">
        <f t="shared" si="0"/>
        <v>98.5</v>
      </c>
      <c r="S9" s="5">
        <f t="shared" si="0"/>
        <v>99</v>
      </c>
      <c r="T9" s="5">
        <f t="shared" si="0"/>
        <v>100</v>
      </c>
      <c r="U9" s="5">
        <f t="shared" si="0"/>
        <v>97</v>
      </c>
      <c r="V9" s="5">
        <f t="shared" si="0"/>
        <v>98.5</v>
      </c>
      <c r="W9" s="5">
        <f t="shared" si="0"/>
        <v>99</v>
      </c>
      <c r="X9"/>
      <c r="Y9"/>
      <c r="Z9"/>
    </row>
    <row r="10" spans="1:26" s="2" customFormat="1" ht="18.75" hidden="1">
      <c r="A10" s="36"/>
      <c r="B10" s="37"/>
      <c r="C10" s="5">
        <f aca="true" t="shared" si="1" ref="C10:W10">SUM(C11:C20)</f>
        <v>1000</v>
      </c>
      <c r="D10" s="5">
        <f t="shared" si="1"/>
        <v>970</v>
      </c>
      <c r="E10" s="8">
        <f t="shared" si="1"/>
        <v>960</v>
      </c>
      <c r="F10" s="8">
        <f t="shared" si="1"/>
        <v>1000</v>
      </c>
      <c r="G10" s="8">
        <f t="shared" si="1"/>
        <v>1000</v>
      </c>
      <c r="H10" s="8">
        <f t="shared" si="1"/>
        <v>1000</v>
      </c>
      <c r="I10" s="8">
        <f t="shared" si="1"/>
        <v>1000</v>
      </c>
      <c r="J10" s="8">
        <f t="shared" si="1"/>
        <v>1000</v>
      </c>
      <c r="K10" s="8">
        <f t="shared" si="1"/>
        <v>1000</v>
      </c>
      <c r="L10" s="8">
        <f t="shared" si="1"/>
        <v>1000</v>
      </c>
      <c r="M10" s="8">
        <f t="shared" si="1"/>
        <v>990</v>
      </c>
      <c r="N10" s="14">
        <f t="shared" si="1"/>
        <v>949</v>
      </c>
      <c r="O10" s="8">
        <f t="shared" si="1"/>
        <v>1000</v>
      </c>
      <c r="P10" s="8">
        <f t="shared" si="1"/>
        <v>700</v>
      </c>
      <c r="Q10" s="8">
        <f t="shared" si="1"/>
        <v>1000</v>
      </c>
      <c r="R10" s="8">
        <f t="shared" si="1"/>
        <v>985</v>
      </c>
      <c r="S10" s="8">
        <f t="shared" si="1"/>
        <v>990</v>
      </c>
      <c r="T10" s="8">
        <f t="shared" si="1"/>
        <v>1000</v>
      </c>
      <c r="U10" s="8">
        <f t="shared" si="1"/>
        <v>970</v>
      </c>
      <c r="V10" s="8">
        <f t="shared" si="1"/>
        <v>985</v>
      </c>
      <c r="W10" s="8">
        <f t="shared" si="1"/>
        <v>990</v>
      </c>
      <c r="X10"/>
      <c r="Y10"/>
      <c r="Z10"/>
    </row>
    <row r="11" spans="1:26" ht="23.25">
      <c r="A11" s="7">
        <v>1</v>
      </c>
      <c r="B11" s="7" t="s">
        <v>35</v>
      </c>
      <c r="C11" s="7">
        <v>100</v>
      </c>
      <c r="D11" s="7">
        <v>90</v>
      </c>
      <c r="E11" s="7">
        <v>100</v>
      </c>
      <c r="F11" s="7">
        <v>100</v>
      </c>
      <c r="G11" s="7">
        <v>100</v>
      </c>
      <c r="H11" s="7">
        <v>100</v>
      </c>
      <c r="I11" s="7">
        <v>100</v>
      </c>
      <c r="J11" s="7">
        <v>100</v>
      </c>
      <c r="K11" s="7">
        <v>100</v>
      </c>
      <c r="L11" s="7">
        <v>100</v>
      </c>
      <c r="M11" s="7">
        <v>100</v>
      </c>
      <c r="N11" s="15">
        <v>100</v>
      </c>
      <c r="O11" s="7">
        <v>100</v>
      </c>
      <c r="P11" s="7">
        <f>0/1*100</f>
        <v>0</v>
      </c>
      <c r="Q11" s="7">
        <v>100</v>
      </c>
      <c r="R11" s="7">
        <v>100</v>
      </c>
      <c r="S11" s="7">
        <v>100</v>
      </c>
      <c r="T11" s="7">
        <v>100</v>
      </c>
      <c r="U11" s="7">
        <v>100</v>
      </c>
      <c r="V11" s="7">
        <v>100</v>
      </c>
      <c r="W11" s="7">
        <v>100</v>
      </c>
      <c r="X11"/>
      <c r="Y11"/>
      <c r="Z11"/>
    </row>
    <row r="12" spans="1:26" ht="23.25">
      <c r="A12" s="7">
        <v>2</v>
      </c>
      <c r="B12" s="7" t="s">
        <v>36</v>
      </c>
      <c r="C12" s="7">
        <v>100</v>
      </c>
      <c r="D12" s="7">
        <v>100</v>
      </c>
      <c r="E12" s="7">
        <v>100</v>
      </c>
      <c r="F12" s="11">
        <v>100</v>
      </c>
      <c r="G12" s="11">
        <v>100</v>
      </c>
      <c r="H12" s="11">
        <v>100</v>
      </c>
      <c r="I12" s="11">
        <v>100</v>
      </c>
      <c r="J12" s="11">
        <v>100</v>
      </c>
      <c r="K12" s="11">
        <v>100</v>
      </c>
      <c r="L12" s="11">
        <v>100</v>
      </c>
      <c r="M12" s="11">
        <v>100</v>
      </c>
      <c r="N12" s="15">
        <v>100</v>
      </c>
      <c r="O12" s="7">
        <v>100</v>
      </c>
      <c r="P12" s="7">
        <v>100</v>
      </c>
      <c r="Q12" s="11">
        <v>100</v>
      </c>
      <c r="R12" s="7">
        <v>100</v>
      </c>
      <c r="S12" s="7">
        <v>100</v>
      </c>
      <c r="T12" s="11">
        <v>100</v>
      </c>
      <c r="U12" s="7">
        <v>100</v>
      </c>
      <c r="V12" s="7">
        <v>100</v>
      </c>
      <c r="W12" s="7">
        <v>100</v>
      </c>
      <c r="X12"/>
      <c r="Y12"/>
      <c r="Z12"/>
    </row>
    <row r="13" spans="1:26" ht="18.75">
      <c r="A13" s="7">
        <v>3</v>
      </c>
      <c r="B13" s="7" t="s">
        <v>37</v>
      </c>
      <c r="C13" s="7">
        <v>100</v>
      </c>
      <c r="D13" s="7">
        <v>90</v>
      </c>
      <c r="E13" s="7">
        <v>100</v>
      </c>
      <c r="F13" s="11">
        <v>100</v>
      </c>
      <c r="G13" s="11">
        <v>100</v>
      </c>
      <c r="H13" s="11">
        <v>100</v>
      </c>
      <c r="I13" s="11">
        <v>100</v>
      </c>
      <c r="J13" s="11">
        <v>100</v>
      </c>
      <c r="K13" s="11">
        <v>100</v>
      </c>
      <c r="L13" s="11">
        <v>100</v>
      </c>
      <c r="M13" s="11">
        <v>100</v>
      </c>
      <c r="N13" s="15">
        <v>100</v>
      </c>
      <c r="O13" s="11">
        <v>100</v>
      </c>
      <c r="P13" s="7">
        <f>0/12*100</f>
        <v>0</v>
      </c>
      <c r="Q13" s="11">
        <v>100</v>
      </c>
      <c r="R13" s="7">
        <v>100</v>
      </c>
      <c r="S13" s="7">
        <v>100</v>
      </c>
      <c r="T13" s="11">
        <v>100</v>
      </c>
      <c r="U13" s="7">
        <v>100</v>
      </c>
      <c r="V13" s="7">
        <v>100</v>
      </c>
      <c r="W13" s="7">
        <v>100</v>
      </c>
      <c r="X13"/>
      <c r="Y13"/>
      <c r="Z13"/>
    </row>
    <row r="14" spans="1:26" ht="18.75">
      <c r="A14" s="7">
        <v>4</v>
      </c>
      <c r="B14" s="7" t="s">
        <v>38</v>
      </c>
      <c r="C14" s="7">
        <v>100</v>
      </c>
      <c r="D14" s="7">
        <v>100</v>
      </c>
      <c r="E14" s="7">
        <v>100</v>
      </c>
      <c r="F14" s="11">
        <v>100</v>
      </c>
      <c r="G14" s="11">
        <v>100</v>
      </c>
      <c r="H14" s="11">
        <v>100</v>
      </c>
      <c r="I14" s="11">
        <v>100</v>
      </c>
      <c r="J14" s="11">
        <v>100</v>
      </c>
      <c r="K14" s="11">
        <v>100</v>
      </c>
      <c r="L14" s="11">
        <v>100</v>
      </c>
      <c r="M14" s="11">
        <v>100</v>
      </c>
      <c r="N14" s="15">
        <v>100</v>
      </c>
      <c r="O14" s="11">
        <v>100</v>
      </c>
      <c r="P14" s="7">
        <v>100</v>
      </c>
      <c r="Q14" s="11">
        <v>100</v>
      </c>
      <c r="R14" s="7">
        <v>100</v>
      </c>
      <c r="S14" s="7">
        <v>100</v>
      </c>
      <c r="T14" s="11">
        <v>100</v>
      </c>
      <c r="U14" s="7">
        <v>100</v>
      </c>
      <c r="V14" s="7">
        <v>100</v>
      </c>
      <c r="W14" s="7">
        <v>100</v>
      </c>
      <c r="X14"/>
      <c r="Y14"/>
      <c r="Z14"/>
    </row>
    <row r="15" spans="1:26" ht="18.75">
      <c r="A15" s="7">
        <v>5</v>
      </c>
      <c r="B15" s="7" t="s">
        <v>39</v>
      </c>
      <c r="C15" s="7">
        <v>100</v>
      </c>
      <c r="D15" s="7">
        <v>100</v>
      </c>
      <c r="E15" s="7">
        <v>100</v>
      </c>
      <c r="F15" s="11">
        <v>100</v>
      </c>
      <c r="G15" s="11">
        <v>100</v>
      </c>
      <c r="H15" s="11">
        <v>100</v>
      </c>
      <c r="I15" s="11">
        <v>100</v>
      </c>
      <c r="J15" s="11">
        <v>100</v>
      </c>
      <c r="K15" s="11">
        <v>100</v>
      </c>
      <c r="L15" s="11">
        <v>100</v>
      </c>
      <c r="M15" s="11">
        <v>100</v>
      </c>
      <c r="N15" s="15">
        <v>100</v>
      </c>
      <c r="O15" s="11">
        <v>100</v>
      </c>
      <c r="P15" s="7">
        <v>100</v>
      </c>
      <c r="Q15" s="11">
        <v>100</v>
      </c>
      <c r="R15" s="7">
        <v>100</v>
      </c>
      <c r="S15" s="7">
        <v>100</v>
      </c>
      <c r="T15" s="11">
        <v>100</v>
      </c>
      <c r="U15" s="7">
        <v>100</v>
      </c>
      <c r="V15" s="7">
        <v>100</v>
      </c>
      <c r="W15" s="11">
        <v>100</v>
      </c>
      <c r="X15"/>
      <c r="Y15"/>
      <c r="Z15"/>
    </row>
    <row r="16" spans="1:26" ht="18.75">
      <c r="A16" s="7">
        <v>6</v>
      </c>
      <c r="B16" s="7" t="s">
        <v>64</v>
      </c>
      <c r="C16" s="7">
        <v>100</v>
      </c>
      <c r="D16" s="7">
        <v>100</v>
      </c>
      <c r="E16" s="7">
        <v>95</v>
      </c>
      <c r="F16" s="11">
        <v>100</v>
      </c>
      <c r="G16" s="11">
        <v>100</v>
      </c>
      <c r="H16" s="11">
        <v>100</v>
      </c>
      <c r="I16" s="11">
        <v>100</v>
      </c>
      <c r="J16" s="11">
        <v>100</v>
      </c>
      <c r="K16" s="11">
        <v>100</v>
      </c>
      <c r="L16" s="11">
        <v>100</v>
      </c>
      <c r="M16" s="11">
        <v>90</v>
      </c>
      <c r="N16" s="15">
        <v>49</v>
      </c>
      <c r="O16" s="11">
        <v>100</v>
      </c>
      <c r="P16" s="7">
        <v>100</v>
      </c>
      <c r="Q16" s="11">
        <v>100</v>
      </c>
      <c r="R16" s="7">
        <v>100</v>
      </c>
      <c r="S16" s="7">
        <v>95</v>
      </c>
      <c r="T16" s="11">
        <v>100</v>
      </c>
      <c r="U16" s="7">
        <v>85</v>
      </c>
      <c r="V16" s="7">
        <v>95</v>
      </c>
      <c r="W16" s="7">
        <v>95</v>
      </c>
      <c r="X16"/>
      <c r="Y16"/>
      <c r="Z16"/>
    </row>
    <row r="17" spans="1:26" ht="18.75">
      <c r="A17" s="7">
        <v>7</v>
      </c>
      <c r="B17" s="7" t="s">
        <v>65</v>
      </c>
      <c r="C17" s="7">
        <v>100</v>
      </c>
      <c r="D17" s="7">
        <v>100</v>
      </c>
      <c r="E17" s="7">
        <v>85</v>
      </c>
      <c r="F17" s="11">
        <v>100</v>
      </c>
      <c r="G17" s="11">
        <v>100</v>
      </c>
      <c r="H17" s="11">
        <v>100</v>
      </c>
      <c r="I17" s="11">
        <v>100</v>
      </c>
      <c r="J17" s="11">
        <v>100</v>
      </c>
      <c r="K17" s="11">
        <v>100</v>
      </c>
      <c r="L17" s="11">
        <v>100</v>
      </c>
      <c r="M17" s="11">
        <v>100</v>
      </c>
      <c r="N17" s="15">
        <v>100</v>
      </c>
      <c r="O17" s="11">
        <v>100</v>
      </c>
      <c r="P17" s="7">
        <f>0/3*100</f>
        <v>0</v>
      </c>
      <c r="Q17" s="11">
        <v>100</v>
      </c>
      <c r="R17" s="7">
        <v>100</v>
      </c>
      <c r="S17" s="7">
        <v>100</v>
      </c>
      <c r="T17" s="11">
        <v>100</v>
      </c>
      <c r="U17" s="7">
        <v>100</v>
      </c>
      <c r="V17" s="7">
        <v>100</v>
      </c>
      <c r="W17" s="7">
        <v>100</v>
      </c>
      <c r="X17"/>
      <c r="Y17"/>
      <c r="Z17"/>
    </row>
    <row r="18" spans="1:26" ht="18.75">
      <c r="A18" s="7">
        <v>8</v>
      </c>
      <c r="B18" s="7" t="s">
        <v>67</v>
      </c>
      <c r="C18" s="7">
        <v>100</v>
      </c>
      <c r="D18" s="7">
        <v>90</v>
      </c>
      <c r="E18" s="7">
        <v>95</v>
      </c>
      <c r="F18" s="11">
        <v>100</v>
      </c>
      <c r="G18" s="11">
        <v>100</v>
      </c>
      <c r="H18" s="11">
        <v>100</v>
      </c>
      <c r="I18" s="11">
        <v>100</v>
      </c>
      <c r="J18" s="11">
        <v>100</v>
      </c>
      <c r="K18" s="11">
        <v>100</v>
      </c>
      <c r="L18" s="11">
        <v>100</v>
      </c>
      <c r="M18" s="11">
        <v>100</v>
      </c>
      <c r="N18" s="15">
        <v>100</v>
      </c>
      <c r="O18" s="11">
        <v>100</v>
      </c>
      <c r="P18" s="7">
        <v>100</v>
      </c>
      <c r="Q18" s="11">
        <v>100</v>
      </c>
      <c r="R18" s="7">
        <v>85</v>
      </c>
      <c r="S18" s="7">
        <v>95</v>
      </c>
      <c r="T18" s="11">
        <v>100</v>
      </c>
      <c r="U18" s="7">
        <v>100</v>
      </c>
      <c r="V18" s="7">
        <v>95</v>
      </c>
      <c r="W18" s="7">
        <v>95</v>
      </c>
      <c r="X18"/>
      <c r="Y18"/>
      <c r="Z18"/>
    </row>
    <row r="19" spans="1:26" s="2" customFormat="1" ht="18.75">
      <c r="A19" s="7">
        <v>9</v>
      </c>
      <c r="B19" s="7" t="s">
        <v>68</v>
      </c>
      <c r="C19" s="7">
        <v>100</v>
      </c>
      <c r="D19" s="7">
        <v>100</v>
      </c>
      <c r="E19" s="7">
        <v>100</v>
      </c>
      <c r="F19" s="11">
        <v>100</v>
      </c>
      <c r="G19" s="11">
        <v>100</v>
      </c>
      <c r="H19" s="11">
        <v>100</v>
      </c>
      <c r="I19" s="11">
        <v>100</v>
      </c>
      <c r="J19" s="11">
        <v>100</v>
      </c>
      <c r="K19" s="11">
        <v>100</v>
      </c>
      <c r="L19" s="11">
        <v>100</v>
      </c>
      <c r="M19" s="11">
        <v>100</v>
      </c>
      <c r="N19" s="15">
        <v>100</v>
      </c>
      <c r="O19" s="11">
        <v>100</v>
      </c>
      <c r="P19" s="7">
        <v>100</v>
      </c>
      <c r="Q19" s="11">
        <v>100</v>
      </c>
      <c r="R19" s="7">
        <v>100</v>
      </c>
      <c r="S19" s="7">
        <v>100</v>
      </c>
      <c r="T19" s="11">
        <v>100</v>
      </c>
      <c r="U19" s="7">
        <v>85</v>
      </c>
      <c r="V19" s="7">
        <v>95</v>
      </c>
      <c r="W19" s="7">
        <v>100</v>
      </c>
      <c r="X19"/>
      <c r="Y19"/>
      <c r="Z19"/>
    </row>
    <row r="20" spans="1:26" ht="18.75">
      <c r="A20" s="7">
        <v>10</v>
      </c>
      <c r="B20" s="7" t="s">
        <v>1</v>
      </c>
      <c r="C20" s="7">
        <v>100</v>
      </c>
      <c r="D20" s="7">
        <v>100</v>
      </c>
      <c r="E20" s="7">
        <v>85</v>
      </c>
      <c r="F20" s="11">
        <v>100</v>
      </c>
      <c r="G20" s="11">
        <v>100</v>
      </c>
      <c r="H20" s="11">
        <v>100</v>
      </c>
      <c r="I20" s="11">
        <v>100</v>
      </c>
      <c r="J20" s="11">
        <v>100</v>
      </c>
      <c r="K20" s="11">
        <v>100</v>
      </c>
      <c r="L20" s="11">
        <v>100</v>
      </c>
      <c r="M20" s="11">
        <v>100</v>
      </c>
      <c r="N20" s="15">
        <v>100</v>
      </c>
      <c r="O20" s="11">
        <v>100</v>
      </c>
      <c r="P20" s="7">
        <f>11/11*100</f>
        <v>100</v>
      </c>
      <c r="Q20" s="11">
        <v>100</v>
      </c>
      <c r="R20" s="7">
        <v>100</v>
      </c>
      <c r="S20" s="7">
        <v>100</v>
      </c>
      <c r="T20" s="11">
        <v>100</v>
      </c>
      <c r="U20" s="7">
        <v>100</v>
      </c>
      <c r="V20" s="7">
        <v>100</v>
      </c>
      <c r="W20" s="7">
        <v>100</v>
      </c>
      <c r="X20"/>
      <c r="Y20"/>
      <c r="Z20"/>
    </row>
    <row r="21" spans="1:26" ht="18.75">
      <c r="A21" s="4"/>
      <c r="B21"/>
      <c r="C21"/>
      <c r="D21"/>
      <c r="E21"/>
      <c r="F21"/>
      <c r="G21"/>
      <c r="H21"/>
      <c r="I21"/>
      <c r="J21"/>
      <c r="K21"/>
      <c r="L21"/>
      <c r="M21"/>
      <c r="N21" s="12"/>
      <c r="O21"/>
      <c r="P21"/>
      <c r="Q21"/>
      <c r="R21"/>
      <c r="S21"/>
      <c r="T21"/>
      <c r="U21"/>
      <c r="V21"/>
      <c r="W21"/>
      <c r="X21"/>
      <c r="Y21"/>
      <c r="Z21"/>
    </row>
    <row r="22" spans="1:26" ht="18.75">
      <c r="A22" s="4"/>
      <c r="B22"/>
      <c r="C22"/>
      <c r="D22"/>
      <c r="E22"/>
      <c r="F22"/>
      <c r="G22"/>
      <c r="H22"/>
      <c r="I22"/>
      <c r="J22"/>
      <c r="K22"/>
      <c r="L22"/>
      <c r="M22"/>
      <c r="N22" s="12"/>
      <c r="O22"/>
      <c r="P22"/>
      <c r="Q22"/>
      <c r="R22"/>
      <c r="S22"/>
      <c r="T22"/>
      <c r="U22"/>
      <c r="V22"/>
      <c r="W22"/>
      <c r="X22"/>
      <c r="Y22"/>
      <c r="Z22"/>
    </row>
    <row r="23" spans="1:26" ht="18.75">
      <c r="A23" s="4"/>
      <c r="B23"/>
      <c r="C23"/>
      <c r="D23"/>
      <c r="E23"/>
      <c r="F23"/>
      <c r="G23"/>
      <c r="H23"/>
      <c r="I23"/>
      <c r="J23"/>
      <c r="K23"/>
      <c r="L23"/>
      <c r="M23"/>
      <c r="N23" s="12"/>
      <c r="O23"/>
      <c r="P23"/>
      <c r="Q23"/>
      <c r="R23"/>
      <c r="S23"/>
      <c r="T23"/>
      <c r="U23"/>
      <c r="V23"/>
      <c r="W23"/>
      <c r="X23"/>
      <c r="Y23"/>
      <c r="Z23"/>
    </row>
    <row r="24" spans="1:26" ht="18.75">
      <c r="A24" s="4"/>
      <c r="B24"/>
      <c r="C24"/>
      <c r="D24"/>
      <c r="E24"/>
      <c r="F24"/>
      <c r="G24"/>
      <c r="H24"/>
      <c r="I24"/>
      <c r="J24"/>
      <c r="K24"/>
      <c r="L24"/>
      <c r="M24"/>
      <c r="N24" s="12"/>
      <c r="O24"/>
      <c r="P24"/>
      <c r="Q24"/>
      <c r="R24"/>
      <c r="S24"/>
      <c r="T24"/>
      <c r="U24"/>
      <c r="V24"/>
      <c r="W24"/>
      <c r="X24"/>
      <c r="Y24"/>
      <c r="Z24"/>
    </row>
    <row r="25" spans="1:26" ht="18.75">
      <c r="A25" s="4"/>
      <c r="B25"/>
      <c r="C25"/>
      <c r="D25"/>
      <c r="E25"/>
      <c r="F25"/>
      <c r="G25"/>
      <c r="H25"/>
      <c r="I25"/>
      <c r="J25"/>
      <c r="K25"/>
      <c r="L25"/>
      <c r="M25"/>
      <c r="N25" s="12"/>
      <c r="O25"/>
      <c r="P25"/>
      <c r="Q25"/>
      <c r="R25"/>
      <c r="S25"/>
      <c r="T25"/>
      <c r="U25"/>
      <c r="V25"/>
      <c r="W25"/>
      <c r="X25"/>
      <c r="Y25"/>
      <c r="Z25"/>
    </row>
    <row r="26" spans="1:26" ht="18.75">
      <c r="A26" s="4"/>
      <c r="B26"/>
      <c r="C26"/>
      <c r="D26"/>
      <c r="E26"/>
      <c r="F26"/>
      <c r="G26"/>
      <c r="H26"/>
      <c r="I26"/>
      <c r="J26"/>
      <c r="K26"/>
      <c r="L26"/>
      <c r="M26"/>
      <c r="N26" s="12"/>
      <c r="O26"/>
      <c r="P26"/>
      <c r="Q26"/>
      <c r="R26"/>
      <c r="S26"/>
      <c r="T26"/>
      <c r="U26"/>
      <c r="V26"/>
      <c r="W26"/>
      <c r="X26"/>
      <c r="Y26"/>
      <c r="Z26"/>
    </row>
    <row r="27" spans="1:26" ht="18.75">
      <c r="A27" s="4"/>
      <c r="B27"/>
      <c r="C27"/>
      <c r="D27"/>
      <c r="E27"/>
      <c r="F27"/>
      <c r="G27"/>
      <c r="H27"/>
      <c r="I27"/>
      <c r="J27"/>
      <c r="K27"/>
      <c r="L27"/>
      <c r="M27"/>
      <c r="N27" s="12"/>
      <c r="O27"/>
      <c r="P27"/>
      <c r="Q27"/>
      <c r="R27"/>
      <c r="S27"/>
      <c r="T27"/>
      <c r="U27"/>
      <c r="V27"/>
      <c r="W27"/>
      <c r="X27"/>
      <c r="Y27"/>
      <c r="Z27"/>
    </row>
    <row r="28" spans="1:26" ht="18.75">
      <c r="A28" s="4"/>
      <c r="B28"/>
      <c r="C28"/>
      <c r="D28"/>
      <c r="E28"/>
      <c r="F28"/>
      <c r="G28"/>
      <c r="H28"/>
      <c r="I28"/>
      <c r="J28"/>
      <c r="K28"/>
      <c r="L28"/>
      <c r="M28"/>
      <c r="N28" s="12"/>
      <c r="O28"/>
      <c r="P28"/>
      <c r="Q28"/>
      <c r="R28"/>
      <c r="S28"/>
      <c r="T28"/>
      <c r="U28"/>
      <c r="V28"/>
      <c r="W28"/>
      <c r="X28"/>
      <c r="Y28"/>
      <c r="Z28"/>
    </row>
    <row r="29" spans="1:26" ht="18.75">
      <c r="A29" s="4"/>
      <c r="B29"/>
      <c r="C29"/>
      <c r="D29"/>
      <c r="E29"/>
      <c r="F29"/>
      <c r="G29"/>
      <c r="H29"/>
      <c r="I29"/>
      <c r="J29"/>
      <c r="K29"/>
      <c r="L29"/>
      <c r="M29"/>
      <c r="N29" s="12"/>
      <c r="O29"/>
      <c r="P29"/>
      <c r="Q29"/>
      <c r="R29"/>
      <c r="S29"/>
      <c r="T29"/>
      <c r="U29"/>
      <c r="V29"/>
      <c r="W29"/>
      <c r="X29"/>
      <c r="Y29"/>
      <c r="Z29"/>
    </row>
    <row r="30" spans="1:26" ht="18.75">
      <c r="A30" s="4"/>
      <c r="B30"/>
      <c r="C30"/>
      <c r="D30"/>
      <c r="E30"/>
      <c r="F30"/>
      <c r="G30"/>
      <c r="H30"/>
      <c r="I30"/>
      <c r="J30"/>
      <c r="K30"/>
      <c r="L30"/>
      <c r="M30"/>
      <c r="N30" s="12"/>
      <c r="O30"/>
      <c r="P30"/>
      <c r="Q30"/>
      <c r="R30"/>
      <c r="S30"/>
      <c r="T30"/>
      <c r="U30"/>
      <c r="V30"/>
      <c r="W30"/>
      <c r="X30"/>
      <c r="Y30"/>
      <c r="Z30"/>
    </row>
    <row r="31" spans="1:26" ht="18.75">
      <c r="A31" s="4"/>
      <c r="B31"/>
      <c r="C31"/>
      <c r="D31"/>
      <c r="E31"/>
      <c r="F31"/>
      <c r="G31"/>
      <c r="H31"/>
      <c r="I31"/>
      <c r="J31"/>
      <c r="K31"/>
      <c r="L31"/>
      <c r="M31"/>
      <c r="N31" s="12"/>
      <c r="O31"/>
      <c r="P31"/>
      <c r="Q31"/>
      <c r="R31"/>
      <c r="S31"/>
      <c r="T31"/>
      <c r="U31"/>
      <c r="V31"/>
      <c r="W31"/>
      <c r="X31"/>
      <c r="Y31"/>
      <c r="Z31"/>
    </row>
    <row r="32" spans="1:26" ht="18.75">
      <c r="A32" s="4"/>
      <c r="B32"/>
      <c r="C32"/>
      <c r="D32"/>
      <c r="E32"/>
      <c r="F32"/>
      <c r="G32"/>
      <c r="H32"/>
      <c r="I32"/>
      <c r="J32"/>
      <c r="K32"/>
      <c r="L32"/>
      <c r="M32"/>
      <c r="N32" s="12"/>
      <c r="O32"/>
      <c r="P32"/>
      <c r="Q32"/>
      <c r="R32"/>
      <c r="S32"/>
      <c r="T32"/>
      <c r="U32"/>
      <c r="V32"/>
      <c r="W32"/>
      <c r="X32"/>
      <c r="Y32"/>
      <c r="Z32"/>
    </row>
    <row r="33" spans="1:26" ht="18.75">
      <c r="A33" s="4"/>
      <c r="B33"/>
      <c r="C33"/>
      <c r="D33"/>
      <c r="E33"/>
      <c r="F33"/>
      <c r="G33"/>
      <c r="H33"/>
      <c r="I33"/>
      <c r="J33"/>
      <c r="K33"/>
      <c r="L33"/>
      <c r="M33"/>
      <c r="N33" s="12"/>
      <c r="O33"/>
      <c r="P33"/>
      <c r="Q33"/>
      <c r="R33"/>
      <c r="S33"/>
      <c r="T33"/>
      <c r="U33"/>
      <c r="V33"/>
      <c r="W33"/>
      <c r="X33"/>
      <c r="Y33"/>
      <c r="Z33"/>
    </row>
    <row r="34" spans="1:26" ht="18.75">
      <c r="A34" s="4"/>
      <c r="B34"/>
      <c r="C34"/>
      <c r="D34"/>
      <c r="E34"/>
      <c r="F34"/>
      <c r="G34"/>
      <c r="H34"/>
      <c r="I34"/>
      <c r="J34"/>
      <c r="K34"/>
      <c r="L34"/>
      <c r="M34"/>
      <c r="N34" s="12"/>
      <c r="O34"/>
      <c r="P34"/>
      <c r="Q34"/>
      <c r="R34"/>
      <c r="S34"/>
      <c r="T34"/>
      <c r="U34"/>
      <c r="V34"/>
      <c r="W34"/>
      <c r="X34"/>
      <c r="Y34"/>
      <c r="Z34"/>
    </row>
    <row r="35" spans="1:26" ht="18.75">
      <c r="A35" s="4"/>
      <c r="B35"/>
      <c r="C35"/>
      <c r="D35"/>
      <c r="E35"/>
      <c r="F35"/>
      <c r="G35"/>
      <c r="H35"/>
      <c r="I35"/>
      <c r="J35"/>
      <c r="K35"/>
      <c r="L35"/>
      <c r="M35"/>
      <c r="N35" s="12"/>
      <c r="O35"/>
      <c r="P35"/>
      <c r="Q35"/>
      <c r="R35"/>
      <c r="S35"/>
      <c r="T35"/>
      <c r="U35"/>
      <c r="V35"/>
      <c r="W35"/>
      <c r="X35"/>
      <c r="Y35"/>
      <c r="Z35"/>
    </row>
    <row r="36" spans="1:26" ht="18.75">
      <c r="A36" s="4"/>
      <c r="B36"/>
      <c r="C36"/>
      <c r="D36"/>
      <c r="E36"/>
      <c r="F36"/>
      <c r="G36"/>
      <c r="H36"/>
      <c r="I36"/>
      <c r="J36"/>
      <c r="K36"/>
      <c r="L36"/>
      <c r="M36"/>
      <c r="N36" s="12"/>
      <c r="O36"/>
      <c r="P36"/>
      <c r="Q36"/>
      <c r="R36"/>
      <c r="S36"/>
      <c r="T36"/>
      <c r="U36"/>
      <c r="V36"/>
      <c r="W36"/>
      <c r="X36"/>
      <c r="Y36"/>
      <c r="Z36"/>
    </row>
  </sheetData>
  <sheetProtection/>
  <mergeCells count="7">
    <mergeCell ref="U4:W4"/>
    <mergeCell ref="A10:B10"/>
    <mergeCell ref="A4:A7"/>
    <mergeCell ref="B4:B7"/>
    <mergeCell ref="D4:L4"/>
    <mergeCell ref="M4:Q4"/>
    <mergeCell ref="R4:T4"/>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Windows User</cp:lastModifiedBy>
  <cp:lastPrinted>2023-02-08T01:07:41Z</cp:lastPrinted>
  <dcterms:created xsi:type="dcterms:W3CDTF">2017-04-27T01:27:37Z</dcterms:created>
  <dcterms:modified xsi:type="dcterms:W3CDTF">2023-02-08T01:09:26Z</dcterms:modified>
  <cp:category/>
  <cp:version/>
  <cp:contentType/>
  <cp:contentStatus/>
</cp:coreProperties>
</file>