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4245" activeTab="0"/>
  </bookViews>
  <sheets>
    <sheet name="Bieu" sheetId="1" r:id="rId1"/>
  </sheets>
  <definedNames>
    <definedName name="_xlnm.Print_Area" localSheetId="0">'Bieu'!$A$1:$J$45</definedName>
    <definedName name="_xlnm.Print_Titles" localSheetId="0">'Bieu'!$7:$9</definedName>
  </definedNames>
  <calcPr fullCalcOnLoad="1"/>
</workbook>
</file>

<file path=xl/sharedStrings.xml><?xml version="1.0" encoding="utf-8"?>
<sst xmlns="http://schemas.openxmlformats.org/spreadsheetml/2006/main" count="193" uniqueCount="66">
  <si>
    <t>STT</t>
  </si>
  <si>
    <t>Tên chủ sử dụng,
quản lý</t>
  </si>
  <si>
    <t>Tờ bản đồ số</t>
  </si>
  <si>
    <t>Số thửa</t>
  </si>
  <si>
    <t>Loại đất</t>
  </si>
  <si>
    <t>Diện tích thu hồi mới chia ra các loại đất (m2)</t>
  </si>
  <si>
    <t>1</t>
  </si>
  <si>
    <t>2</t>
  </si>
  <si>
    <t>3</t>
  </si>
  <si>
    <t>4</t>
  </si>
  <si>
    <t>5</t>
  </si>
  <si>
    <t>6</t>
  </si>
  <si>
    <t>8</t>
  </si>
  <si>
    <t>9</t>
  </si>
  <si>
    <t>Ghi chú</t>
  </si>
  <si>
    <t>Bản Hua Cưởm 2</t>
  </si>
  <si>
    <t>Giàng A Dấu</t>
  </si>
  <si>
    <t>LUK</t>
  </si>
  <si>
    <t>10</t>
  </si>
  <si>
    <t>12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</si>
  <si>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</si>
  <si>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</si>
  <si>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</si>
  <si>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</si>
  <si>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</si>
  <si>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</si>
  <si>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</si>
  <si>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</si>
  <si>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</si>
  <si>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</si>
  <si>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</si>
  <si>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</si>
  <si>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</si>
  <si>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</si>
  <si>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</si>
  <si>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</si>
  <si>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</si>
  <si>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CÔNG TRÌNH: CẤP NSH CỤM BẢN XÃ TRUNG ĐỒNG, HUYỆN TÂN UYÊN</t>
  </si>
  <si>
    <t>Đất trồng lúa nước còn lại ̣ (LUK)</t>
  </si>
  <si>
    <t>Giàng A Tráng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</si>
  <si>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</si>
  <si>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</si>
  <si>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</si>
  <si>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</si>
  <si>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</si>
  <si>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</si>
  <si>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</si>
  <si>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</si>
  <si>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</si>
  <si>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</si>
  <si>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</si>
  <si>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</si>
  <si>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</si>
  <si>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</si>
  <si>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</si>
  <si>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NHK</t>
  </si>
  <si>
    <t>Đất nương rẫy trồng cây hàng năm khác (NHK)</t>
  </si>
  <si>
    <t>Tổng</t>
  </si>
  <si>
    <t>BẢNG TỔNG HỢP DIỆN TÍCH KHU ĐẤT THỰC HIỆN</t>
  </si>
  <si>
    <t>Địa điểm thực hiện: Bản Hua Cưởm 1, xã Trung Đồng, huyện Tân Uyên, tỉnh Lai Châu</t>
  </si>
  <si>
    <t>7=8+9</t>
  </si>
  <si>
    <t>Tổng diện tích thu hồi
 (m2)</t>
  </si>
  <si>
    <t>(Kèm theo Thông báo số              /TB-UBND ngày           tháng 12 năm 2022 của UBND huyện Tân Uyên)</t>
  </si>
  <si>
    <r>
      <t>Đơn vị tính: m</t>
    </r>
    <r>
      <rPr>
        <i/>
        <vertAlign val="superscript"/>
        <sz val="13"/>
        <rFont val="Times New Roman"/>
        <family val="1"/>
      </rPr>
      <t>2</t>
    </r>
  </si>
  <si>
    <t>Địa chỉ thường trú</t>
  </si>
  <si>
    <t>Tổng cộng: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</si>
</sst>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_(* #,##0.0_);_(* \(#,##0.0\);_(* &quot;-&quot;??_);_(@_)"/>
    <numFmt numFmtId="174" formatCode="_(* #,##0_);_(* \(#,##0\);_(* &quot;-&quot;??_);_(@_)"/>
    <numFmt numFmtId="175" formatCode="_(* #,##0.0_);_(* \(#,##0.0\);_(* &quot;-&quot;?_);_(@_)"/>
    <numFmt numFmtId="176" formatCode="0.000"/>
    <numFmt numFmtId="177" formatCode="_-* #,##0.0\ _₫_-;\-* #,##0.0\ _₫_-;_-* &quot;-&quot;?\ _₫_-;_-@_-"/>
    <numFmt numFmtId="178" formatCode="_(* #,##0.000_);_(* \(#,##0.000\);_(* &quot;-&quot;??_);_(@_)"/>
    <numFmt numFmtId="179" formatCode="_(* #,##0.0000_);_(* \(#,##0.0000\);_(* &quot;-&quot;??_);_(@_)"/>
    <numFmt numFmtId="180" formatCode="_(* #,##0.00000_);_(* \(#,##0.00000\);_(* &quot;-&quot;??_);_(@_)"/>
  </numFmts>
  <fonts count="53">
    <font>
      <sz val="11"/>
      <name val=".VnArial"/>
      <family val="0"/>
    </font>
    <font>
      <b/>
      <sz val="12"/>
      <name val=".VnTime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sz val="8"/>
      <name val=".VnArial"/>
      <family val="2"/>
    </font>
    <font>
      <u val="single"/>
      <sz val="8.25"/>
      <color indexed="12"/>
      <name val=".VnArial"/>
      <family val="2"/>
    </font>
    <font>
      <u val="single"/>
      <sz val="8.25"/>
      <color indexed="36"/>
      <name val=".VnArial"/>
      <family val="2"/>
    </font>
    <font>
      <b/>
      <i/>
      <sz val="12"/>
      <name val="Times New Roman"/>
      <family val="1"/>
    </font>
    <font>
      <sz val="14"/>
      <name val="Times New Roman"/>
      <family val="1"/>
    </font>
    <font>
      <i/>
      <sz val="13"/>
      <name val="Times New Roman"/>
      <family val="1"/>
    </font>
    <font>
      <i/>
      <sz val="14"/>
      <name val="Times New Roman"/>
      <family val="1"/>
    </font>
    <font>
      <sz val="12"/>
      <name val=".VnTime"/>
      <family val="2"/>
    </font>
    <font>
      <i/>
      <vertAlign val="superscript"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49" fontId="4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0" xfId="42" applyNumberFormat="1" applyFont="1" applyFill="1" applyAlignment="1">
      <alignment vertical="center" wrapText="1"/>
    </xf>
    <xf numFmtId="173" fontId="2" fillId="0" borderId="0" xfId="42" applyNumberFormat="1" applyFont="1" applyFill="1" applyAlignment="1">
      <alignment horizontal="center" vertical="center" wrapText="1"/>
    </xf>
    <xf numFmtId="49" fontId="2" fillId="0" borderId="0" xfId="42" applyNumberFormat="1" applyFont="1" applyFill="1" applyAlignment="1">
      <alignment horizontal="center" vertical="center" wrapText="1"/>
    </xf>
    <xf numFmtId="43" fontId="2" fillId="0" borderId="0" xfId="42" applyFont="1" applyFill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1" fillId="0" borderId="0" xfId="61" applyNumberFormat="1" applyFont="1" applyFill="1" applyBorder="1" applyAlignment="1">
      <alignment horizontal="left"/>
      <protection/>
    </xf>
    <xf numFmtId="0" fontId="1" fillId="0" borderId="0" xfId="61" applyFont="1" applyFill="1" applyBorder="1" applyAlignment="1">
      <alignment horizontal="left"/>
      <protection/>
    </xf>
    <xf numFmtId="0" fontId="1" fillId="0" borderId="0" xfId="61" applyFont="1" applyFill="1" applyBorder="1" applyAlignment="1">
      <alignment horizontal="center"/>
      <protection/>
    </xf>
    <xf numFmtId="173" fontId="1" fillId="0" borderId="0" xfId="42" applyNumberFormat="1" applyFont="1" applyFill="1" applyBorder="1" applyAlignment="1">
      <alignment horizontal="right"/>
    </xf>
    <xf numFmtId="49" fontId="11" fillId="0" borderId="0" xfId="0" applyNumberFormat="1" applyFont="1" applyFill="1" applyBorder="1" applyAlignment="1">
      <alignment horizontal="center" vertical="center" wrapText="1"/>
    </xf>
    <xf numFmtId="2" fontId="3" fillId="0" borderId="10" xfId="42" applyNumberFormat="1" applyFont="1" applyFill="1" applyBorder="1" applyAlignment="1">
      <alignment horizontal="center" vertical="center" wrapText="1"/>
    </xf>
    <xf numFmtId="2" fontId="6" fillId="0" borderId="10" xfId="42" applyNumberFormat="1" applyFont="1" applyFill="1" applyBorder="1" applyAlignment="1" quotePrefix="1">
      <alignment horizontal="center" vertical="center" wrapText="1"/>
    </xf>
    <xf numFmtId="2" fontId="6" fillId="0" borderId="10" xfId="0" applyNumberFormat="1" applyFont="1" applyFill="1" applyBorder="1" applyAlignment="1" quotePrefix="1">
      <alignment horizontal="center" vertical="center" wrapText="1"/>
    </xf>
    <xf numFmtId="173" fontId="2" fillId="0" borderId="10" xfId="42" applyNumberFormat="1" applyFont="1" applyFill="1" applyBorder="1" applyAlignment="1" quotePrefix="1">
      <alignment horizontal="center" vertical="center" wrapText="1"/>
    </xf>
    <xf numFmtId="173" fontId="7" fillId="0" borderId="10" xfId="42" applyNumberFormat="1" applyFont="1" applyFill="1" applyBorder="1" applyAlignment="1" quotePrefix="1">
      <alignment horizontal="center" vertical="center" wrapText="1"/>
    </xf>
    <xf numFmtId="173" fontId="11" fillId="0" borderId="10" xfId="42" applyNumberFormat="1" applyFont="1" applyFill="1" applyBorder="1" applyAlignment="1" quotePrefix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73" fontId="2" fillId="0" borderId="10" xfId="42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3" fontId="3" fillId="0" borderId="10" xfId="42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173" fontId="3" fillId="0" borderId="10" xfId="42" applyNumberFormat="1" applyFont="1" applyFill="1" applyBorder="1" applyAlignment="1" quotePrefix="1">
      <alignment horizontal="center" vertical="center" wrapText="1"/>
    </xf>
    <xf numFmtId="49" fontId="1" fillId="0" borderId="0" xfId="0" applyNumberFormat="1" applyFont="1" applyFill="1" applyBorder="1" applyAlignment="1" quotePrefix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2" fontId="3" fillId="0" borderId="10" xfId="0" applyNumberFormat="1" applyFont="1" applyFill="1" applyBorder="1" applyAlignment="1" quotePrefix="1">
      <alignment horizontal="center" vertical="center" wrapText="1"/>
    </xf>
    <xf numFmtId="1" fontId="3" fillId="0" borderId="10" xfId="0" applyNumberFormat="1" applyFont="1" applyFill="1" applyBorder="1" applyAlignment="1" quotePrefix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0" xfId="42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2" fontId="3" fillId="0" borderId="14" xfId="42" applyNumberFormat="1" applyFont="1" applyFill="1" applyBorder="1" applyAlignment="1">
      <alignment horizontal="center" vertical="center" wrapText="1"/>
    </xf>
    <xf numFmtId="2" fontId="3" fillId="0" borderId="15" xfId="42" applyNumberFormat="1" applyFont="1" applyFill="1" applyBorder="1" applyAlignment="1">
      <alignment horizontal="center" vertical="center" wrapText="1"/>
    </xf>
    <xf numFmtId="2" fontId="3" fillId="0" borderId="11" xfId="42" applyNumberFormat="1" applyFont="1" applyFill="1" applyBorder="1" applyAlignment="1">
      <alignment horizontal="center" vertical="center" wrapText="1"/>
    </xf>
    <xf numFmtId="2" fontId="3" fillId="0" borderId="13" xfId="42" applyNumberFormat="1" applyFont="1" applyFill="1" applyBorder="1" applyAlignment="1">
      <alignment horizontal="center" vertical="center" wrapText="1"/>
    </xf>
    <xf numFmtId="0" fontId="13" fillId="0" borderId="0" xfId="62" applyFont="1" applyFill="1" applyBorder="1" applyAlignment="1">
      <alignment vertical="center"/>
      <protection/>
    </xf>
    <xf numFmtId="0" fontId="13" fillId="0" borderId="0" xfId="62" applyFont="1" applyFill="1" applyBorder="1" applyAlignment="1">
      <alignment horizontal="right" vertical="center"/>
      <protection/>
    </xf>
    <xf numFmtId="3" fontId="13" fillId="0" borderId="10" xfId="42" applyNumberFormat="1" applyFont="1" applyFill="1" applyBorder="1" applyAlignment="1" quotePrefix="1">
      <alignment horizontal="center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_QL32-MitNoi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19400" y="17364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Ngày….tháng…..năm 2014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Công chức địa chính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xã Huổi Luông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(Ký tên, ghi rõ họ tên)</a:t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6829425" y="17364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Ngày….tháng…..năm 2014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Chủ tịch UBND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xã Hoang Thèn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(Ký tên, đóng dấu)</a:t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3</xdr:col>
      <xdr:colOff>85725</xdr:colOff>
      <xdr:row>45</xdr:row>
      <xdr:rowOff>0</xdr:rowOff>
    </xdr:to>
    <xdr:sp fLocksText="0">
      <xdr:nvSpPr>
        <xdr:cNvPr id="3" name="Text Box 5"/>
        <xdr:cNvSpPr txBox="1">
          <a:spLocks noChangeArrowheads="1"/>
        </xdr:cNvSpPr>
      </xdr:nvSpPr>
      <xdr:spPr>
        <a:xfrm>
          <a:off x="2819400" y="17364075"/>
          <a:ext cx="2105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4" name="Text Box 7"/>
        <xdr:cNvSpPr txBox="1">
          <a:spLocks noChangeArrowheads="1"/>
        </xdr:cNvSpPr>
      </xdr:nvSpPr>
      <xdr:spPr>
        <a:xfrm>
          <a:off x="2819400" y="17364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Ngày….tháng…..năm 2014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Công chức địa chính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xã Huổi Luông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(Ký tên, ghi rõ họ tên)</a:t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3</xdr:col>
      <xdr:colOff>85725</xdr:colOff>
      <xdr:row>45</xdr:row>
      <xdr:rowOff>0</xdr:rowOff>
    </xdr:to>
    <xdr:sp fLocksText="0">
      <xdr:nvSpPr>
        <xdr:cNvPr id="5" name="Text Box 8"/>
        <xdr:cNvSpPr txBox="1">
          <a:spLocks noChangeArrowheads="1"/>
        </xdr:cNvSpPr>
      </xdr:nvSpPr>
      <xdr:spPr>
        <a:xfrm>
          <a:off x="2819400" y="17364075"/>
          <a:ext cx="2105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6" name="Text Box 9"/>
        <xdr:cNvSpPr txBox="1">
          <a:spLocks noChangeArrowheads="1"/>
        </xdr:cNvSpPr>
      </xdr:nvSpPr>
      <xdr:spPr>
        <a:xfrm>
          <a:off x="6829425" y="17364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Ngày….tháng…..năm 2014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Chủ tịch UBND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xã Hoang Thèn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(Ký tên, đóng dấu)</a:t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3</xdr:col>
      <xdr:colOff>85725</xdr:colOff>
      <xdr:row>45</xdr:row>
      <xdr:rowOff>0</xdr:rowOff>
    </xdr:to>
    <xdr:sp fLocksText="0">
      <xdr:nvSpPr>
        <xdr:cNvPr id="7" name="Text Box 10"/>
        <xdr:cNvSpPr txBox="1">
          <a:spLocks noChangeArrowheads="1"/>
        </xdr:cNvSpPr>
      </xdr:nvSpPr>
      <xdr:spPr>
        <a:xfrm>
          <a:off x="2819400" y="17364075"/>
          <a:ext cx="2105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8" name="Text Box 11"/>
        <xdr:cNvSpPr txBox="1">
          <a:spLocks noChangeArrowheads="1"/>
        </xdr:cNvSpPr>
      </xdr:nvSpPr>
      <xdr:spPr>
        <a:xfrm>
          <a:off x="2819400" y="17364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Ngày….tháng…..năm 2014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Công chức địa chính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xã Huổi Luông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(Ký tên, ghi rõ họ tên)</a:t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9" name="Text Box 12"/>
        <xdr:cNvSpPr txBox="1">
          <a:spLocks noChangeArrowheads="1"/>
        </xdr:cNvSpPr>
      </xdr:nvSpPr>
      <xdr:spPr>
        <a:xfrm>
          <a:off x="6829425" y="17364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Ngày….tháng…..năm 2014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Chủ tịch UBND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xã Hoang Thèn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(Ký tên, đóng dấu)</a:t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3</xdr:col>
      <xdr:colOff>85725</xdr:colOff>
      <xdr:row>45</xdr:row>
      <xdr:rowOff>0</xdr:rowOff>
    </xdr:to>
    <xdr:sp fLocksText="0">
      <xdr:nvSpPr>
        <xdr:cNvPr id="10" name="Text Box 13"/>
        <xdr:cNvSpPr txBox="1">
          <a:spLocks noChangeArrowheads="1"/>
        </xdr:cNvSpPr>
      </xdr:nvSpPr>
      <xdr:spPr>
        <a:xfrm>
          <a:off x="2819400" y="17364075"/>
          <a:ext cx="2105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11" name="Text Box 14"/>
        <xdr:cNvSpPr txBox="1">
          <a:spLocks noChangeArrowheads="1"/>
        </xdr:cNvSpPr>
      </xdr:nvSpPr>
      <xdr:spPr>
        <a:xfrm>
          <a:off x="2819400" y="17364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Ngày….tháng…..năm 2014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Công chức địa chính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xã Huổi Luông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(Ký tên, ghi rõ họ tên)</a:t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3</xdr:col>
      <xdr:colOff>85725</xdr:colOff>
      <xdr:row>45</xdr:row>
      <xdr:rowOff>0</xdr:rowOff>
    </xdr:to>
    <xdr:sp fLocksText="0">
      <xdr:nvSpPr>
        <xdr:cNvPr id="12" name="Text Box 15"/>
        <xdr:cNvSpPr txBox="1">
          <a:spLocks noChangeArrowheads="1"/>
        </xdr:cNvSpPr>
      </xdr:nvSpPr>
      <xdr:spPr>
        <a:xfrm>
          <a:off x="2819400" y="17364075"/>
          <a:ext cx="2105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13" name="Text Box 16"/>
        <xdr:cNvSpPr txBox="1">
          <a:spLocks noChangeArrowheads="1"/>
        </xdr:cNvSpPr>
      </xdr:nvSpPr>
      <xdr:spPr>
        <a:xfrm>
          <a:off x="6829425" y="17364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Ngày….tháng…..năm 2014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Chủ tịch UBND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xã Hoang Thèn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(Ký tên, đóng dấu)</a:t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3</xdr:col>
      <xdr:colOff>85725</xdr:colOff>
      <xdr:row>45</xdr:row>
      <xdr:rowOff>0</xdr:rowOff>
    </xdr:to>
    <xdr:sp fLocksText="0">
      <xdr:nvSpPr>
        <xdr:cNvPr id="14" name="Text Box 17"/>
        <xdr:cNvSpPr txBox="1">
          <a:spLocks noChangeArrowheads="1"/>
        </xdr:cNvSpPr>
      </xdr:nvSpPr>
      <xdr:spPr>
        <a:xfrm>
          <a:off x="2819400" y="17364075"/>
          <a:ext cx="2105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  <xdr:twoCellAnchor>
    <xdr:from>
      <xdr:col>2</xdr:col>
      <xdr:colOff>1304925</xdr:colOff>
      <xdr:row>4</xdr:row>
      <xdr:rowOff>28575</xdr:rowOff>
    </xdr:from>
    <xdr:to>
      <xdr:col>6</xdr:col>
      <xdr:colOff>352425</xdr:colOff>
      <xdr:row>4</xdr:row>
      <xdr:rowOff>28575</xdr:rowOff>
    </xdr:to>
    <xdr:sp>
      <xdr:nvSpPr>
        <xdr:cNvPr id="15" name="Straight Connector 2"/>
        <xdr:cNvSpPr>
          <a:spLocks/>
        </xdr:cNvSpPr>
      </xdr:nvSpPr>
      <xdr:spPr>
        <a:xfrm>
          <a:off x="4124325" y="1257300"/>
          <a:ext cx="305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="90" zoomScaleNormal="90" zoomScaleSheetLayoutView="70" zoomScalePageLayoutView="55" workbookViewId="0" topLeftCell="A1">
      <selection activeCell="F9" sqref="F9"/>
    </sheetView>
  </sheetViews>
  <sheetFormatPr defaultColWidth="8.796875" defaultRowHeight="14.25" outlineLevelRow="2"/>
  <cols>
    <col min="1" max="1" width="6.19921875" style="30" customWidth="1"/>
    <col min="2" max="2" width="23.3984375" style="6" customWidth="1"/>
    <col min="3" max="3" width="21.19921875" style="5" customWidth="1"/>
    <col min="4" max="4" width="6.69921875" style="7" customWidth="1"/>
    <col min="5" max="5" width="7.59765625" style="8" customWidth="1"/>
    <col min="6" max="6" width="6.59765625" style="9" customWidth="1"/>
    <col min="7" max="7" width="12.5" style="9" customWidth="1"/>
    <col min="8" max="8" width="15.59765625" style="9" customWidth="1"/>
    <col min="9" max="9" width="15.8984375" style="9" customWidth="1"/>
    <col min="10" max="10" width="10.09765625" style="4" customWidth="1"/>
    <col min="11" max="16384" width="9" style="4" customWidth="1"/>
  </cols>
  <sheetData>
    <row r="1" spans="1:9" s="1" customFormat="1" ht="27" customHeight="1">
      <c r="A1" s="39" t="s">
        <v>58</v>
      </c>
      <c r="B1" s="39"/>
      <c r="C1" s="39"/>
      <c r="D1" s="39"/>
      <c r="E1" s="39"/>
      <c r="F1" s="39"/>
      <c r="G1" s="39"/>
      <c r="H1" s="39"/>
      <c r="I1" s="39"/>
    </row>
    <row r="2" spans="1:9" s="1" customFormat="1" ht="23.25" customHeight="1">
      <c r="A2" s="39" t="s">
        <v>37</v>
      </c>
      <c r="B2" s="39"/>
      <c r="C2" s="39"/>
      <c r="D2" s="39"/>
      <c r="E2" s="39"/>
      <c r="F2" s="39"/>
      <c r="G2" s="39"/>
      <c r="H2" s="39"/>
      <c r="I2" s="39"/>
    </row>
    <row r="3" spans="1:9" s="2" customFormat="1" ht="23.25" customHeight="1">
      <c r="A3" s="40" t="s">
        <v>59</v>
      </c>
      <c r="B3" s="40"/>
      <c r="C3" s="40"/>
      <c r="D3" s="40"/>
      <c r="E3" s="40"/>
      <c r="F3" s="40"/>
      <c r="G3" s="40"/>
      <c r="H3" s="40"/>
      <c r="I3" s="40"/>
    </row>
    <row r="4" spans="1:10" s="2" customFormat="1" ht="23.25" customHeight="1">
      <c r="A4" s="33" t="s">
        <v>62</v>
      </c>
      <c r="B4" s="33"/>
      <c r="C4" s="33"/>
      <c r="D4" s="33"/>
      <c r="E4" s="33"/>
      <c r="F4" s="33"/>
      <c r="G4" s="33"/>
      <c r="H4" s="33"/>
      <c r="I4" s="33"/>
      <c r="J4" s="33"/>
    </row>
    <row r="5" spans="8:10" s="2" customFormat="1" ht="18" customHeight="1">
      <c r="H5" s="45"/>
      <c r="I5" s="46" t="s">
        <v>63</v>
      </c>
      <c r="J5" s="46"/>
    </row>
    <row r="6" s="2" customFormat="1" ht="9" customHeight="1">
      <c r="J6" s="22"/>
    </row>
    <row r="7" spans="1:10" s="10" customFormat="1" ht="37.5" customHeight="1">
      <c r="A7" s="37" t="s">
        <v>0</v>
      </c>
      <c r="B7" s="38" t="s">
        <v>1</v>
      </c>
      <c r="C7" s="38" t="s">
        <v>64</v>
      </c>
      <c r="D7" s="38" t="s">
        <v>2</v>
      </c>
      <c r="E7" s="38" t="s">
        <v>3</v>
      </c>
      <c r="F7" s="38" t="s">
        <v>4</v>
      </c>
      <c r="G7" s="41" t="s">
        <v>61</v>
      </c>
      <c r="H7" s="43" t="s">
        <v>5</v>
      </c>
      <c r="I7" s="44"/>
      <c r="J7" s="37" t="s">
        <v>14</v>
      </c>
    </row>
    <row r="8" spans="1:10" s="10" customFormat="1" ht="55.5" customHeight="1">
      <c r="A8" s="37"/>
      <c r="B8" s="38"/>
      <c r="C8" s="38"/>
      <c r="D8" s="38"/>
      <c r="E8" s="38"/>
      <c r="F8" s="38"/>
      <c r="G8" s="42"/>
      <c r="H8" s="16" t="s">
        <v>38</v>
      </c>
      <c r="I8" s="16" t="s">
        <v>56</v>
      </c>
      <c r="J8" s="37"/>
    </row>
    <row r="9" spans="1:10" s="3" customFormat="1" ht="16.5">
      <c r="A9" s="18" t="s">
        <v>6</v>
      </c>
      <c r="B9" s="17" t="s">
        <v>7</v>
      </c>
      <c r="C9" s="18" t="s">
        <v>8</v>
      </c>
      <c r="D9" s="17" t="s">
        <v>9</v>
      </c>
      <c r="E9" s="18" t="s">
        <v>10</v>
      </c>
      <c r="F9" s="17" t="s">
        <v>11</v>
      </c>
      <c r="G9" s="47" t="s">
        <v>60</v>
      </c>
      <c r="H9" s="17" t="s">
        <v>12</v>
      </c>
      <c r="I9" s="18" t="s">
        <v>13</v>
      </c>
      <c r="J9" s="18" t="s">
        <v>18</v>
      </c>
    </row>
    <row r="10" spans="1:10" s="15" customFormat="1" ht="31.5" customHeight="1" outlineLevel="2">
      <c r="A10" s="31"/>
      <c r="B10" s="23" t="s">
        <v>16</v>
      </c>
      <c r="C10" s="23" t="s">
        <v>15</v>
      </c>
      <c r="D10" s="23" t="s">
        <v>19</v>
      </c>
      <c r="E10" s="23" t="s">
        <v>20</v>
      </c>
      <c r="F10" s="23" t="s">
        <v>17</v>
      </c>
      <c r="G10" s="19">
        <f>SUM(H10:I10)</f>
        <v>79.7</v>
      </c>
      <c r="H10" s="24">
        <v>79.7</v>
      </c>
      <c r="I10" s="24"/>
      <c r="J10" s="20"/>
    </row>
    <row r="11" spans="1:10" s="15" customFormat="1" ht="31.5" customHeight="1" outlineLevel="2">
      <c r="A11" s="31"/>
      <c r="B11" s="23" t="s">
        <v>16</v>
      </c>
      <c r="C11" s="23" t="s">
        <v>15</v>
      </c>
      <c r="D11" s="23" t="s">
        <v>19</v>
      </c>
      <c r="E11" s="23" t="s">
        <v>21</v>
      </c>
      <c r="F11" s="23" t="s">
        <v>17</v>
      </c>
      <c r="G11" s="19">
        <f aca="true" t="shared" si="0" ref="G11:G26">SUM(H11:I11)</f>
        <v>143.8</v>
      </c>
      <c r="H11" s="24">
        <v>143.8</v>
      </c>
      <c r="I11" s="24"/>
      <c r="J11" s="20"/>
    </row>
    <row r="12" spans="1:10" s="15" customFormat="1" ht="31.5" customHeight="1" outlineLevel="2">
      <c r="A12" s="31"/>
      <c r="B12" s="23" t="s">
        <v>16</v>
      </c>
      <c r="C12" s="23" t="s">
        <v>15</v>
      </c>
      <c r="D12" s="23" t="s">
        <v>19</v>
      </c>
      <c r="E12" s="23" t="s">
        <v>22</v>
      </c>
      <c r="F12" s="23" t="s">
        <v>17</v>
      </c>
      <c r="G12" s="19">
        <f t="shared" si="0"/>
        <v>150.8</v>
      </c>
      <c r="H12" s="24">
        <v>150.8</v>
      </c>
      <c r="I12" s="24"/>
      <c r="J12" s="20"/>
    </row>
    <row r="13" spans="1:10" s="15" customFormat="1" ht="31.5" customHeight="1" outlineLevel="2">
      <c r="A13" s="31"/>
      <c r="B13" s="23" t="s">
        <v>16</v>
      </c>
      <c r="C13" s="23" t="s">
        <v>15</v>
      </c>
      <c r="D13" s="23" t="s">
        <v>19</v>
      </c>
      <c r="E13" s="23" t="s">
        <v>23</v>
      </c>
      <c r="F13" s="23" t="s">
        <v>17</v>
      </c>
      <c r="G13" s="19">
        <f t="shared" si="0"/>
        <v>225.8</v>
      </c>
      <c r="H13" s="24">
        <v>225.8</v>
      </c>
      <c r="I13" s="24"/>
      <c r="J13" s="20"/>
    </row>
    <row r="14" spans="1:10" s="15" customFormat="1" ht="31.5" customHeight="1" outlineLevel="2">
      <c r="A14" s="31"/>
      <c r="B14" s="23" t="s">
        <v>16</v>
      </c>
      <c r="C14" s="23" t="s">
        <v>15</v>
      </c>
      <c r="D14" s="23" t="s">
        <v>19</v>
      </c>
      <c r="E14" s="23" t="s">
        <v>24</v>
      </c>
      <c r="F14" s="23" t="s">
        <v>17</v>
      </c>
      <c r="G14" s="19">
        <f t="shared" si="0"/>
        <v>220.8</v>
      </c>
      <c r="H14" s="24">
        <v>220.8</v>
      </c>
      <c r="I14" s="24"/>
      <c r="J14" s="20"/>
    </row>
    <row r="15" spans="1:10" s="15" customFormat="1" ht="31.5" customHeight="1" outlineLevel="2">
      <c r="A15" s="31"/>
      <c r="B15" s="23" t="s">
        <v>16</v>
      </c>
      <c r="C15" s="23" t="s">
        <v>15</v>
      </c>
      <c r="D15" s="23" t="s">
        <v>19</v>
      </c>
      <c r="E15" s="23" t="s">
        <v>25</v>
      </c>
      <c r="F15" s="23" t="s">
        <v>17</v>
      </c>
      <c r="G15" s="19">
        <f t="shared" si="0"/>
        <v>280.9</v>
      </c>
      <c r="H15" s="24">
        <v>280.9</v>
      </c>
      <c r="I15" s="24"/>
      <c r="J15" s="20"/>
    </row>
    <row r="16" spans="1:10" s="15" customFormat="1" ht="31.5" customHeight="1" outlineLevel="2">
      <c r="A16" s="31"/>
      <c r="B16" s="23" t="s">
        <v>16</v>
      </c>
      <c r="C16" s="23" t="s">
        <v>15</v>
      </c>
      <c r="D16" s="23" t="s">
        <v>19</v>
      </c>
      <c r="E16" s="23" t="s">
        <v>26</v>
      </c>
      <c r="F16" s="23" t="s">
        <v>17</v>
      </c>
      <c r="G16" s="19">
        <f t="shared" si="0"/>
        <v>393.8</v>
      </c>
      <c r="H16" s="24">
        <v>393.8</v>
      </c>
      <c r="I16" s="24"/>
      <c r="J16" s="20"/>
    </row>
    <row r="17" spans="1:10" s="15" customFormat="1" ht="31.5" customHeight="1" outlineLevel="2">
      <c r="A17" s="31"/>
      <c r="B17" s="23" t="s">
        <v>16</v>
      </c>
      <c r="C17" s="23" t="s">
        <v>15</v>
      </c>
      <c r="D17" s="23" t="s">
        <v>19</v>
      </c>
      <c r="E17" s="23" t="s">
        <v>27</v>
      </c>
      <c r="F17" s="23" t="s">
        <v>17</v>
      </c>
      <c r="G17" s="19">
        <f t="shared" si="0"/>
        <v>390.9</v>
      </c>
      <c r="H17" s="24">
        <v>390.9</v>
      </c>
      <c r="I17" s="24"/>
      <c r="J17" s="20"/>
    </row>
    <row r="18" spans="1:10" s="15" customFormat="1" ht="31.5" customHeight="1" outlineLevel="2">
      <c r="A18" s="31"/>
      <c r="B18" s="23" t="s">
        <v>16</v>
      </c>
      <c r="C18" s="23" t="s">
        <v>15</v>
      </c>
      <c r="D18" s="23" t="s">
        <v>19</v>
      </c>
      <c r="E18" s="23" t="s">
        <v>28</v>
      </c>
      <c r="F18" s="23" t="s">
        <v>17</v>
      </c>
      <c r="G18" s="19">
        <f t="shared" si="0"/>
        <v>458.3</v>
      </c>
      <c r="H18" s="24">
        <v>458.3</v>
      </c>
      <c r="I18" s="24"/>
      <c r="J18" s="20"/>
    </row>
    <row r="19" spans="1:10" s="15" customFormat="1" ht="31.5" customHeight="1" outlineLevel="2">
      <c r="A19" s="31"/>
      <c r="B19" s="23" t="s">
        <v>16</v>
      </c>
      <c r="C19" s="23" t="s">
        <v>15</v>
      </c>
      <c r="D19" s="23" t="s">
        <v>19</v>
      </c>
      <c r="E19" s="23" t="s">
        <v>29</v>
      </c>
      <c r="F19" s="23" t="s">
        <v>17</v>
      </c>
      <c r="G19" s="19">
        <f t="shared" si="0"/>
        <v>421.3</v>
      </c>
      <c r="H19" s="24">
        <v>421.3</v>
      </c>
      <c r="I19" s="24"/>
      <c r="J19" s="20"/>
    </row>
    <row r="20" spans="1:10" s="15" customFormat="1" ht="31.5" customHeight="1" outlineLevel="2">
      <c r="A20" s="31"/>
      <c r="B20" s="23" t="s">
        <v>16</v>
      </c>
      <c r="C20" s="23" t="s">
        <v>15</v>
      </c>
      <c r="D20" s="23" t="s">
        <v>19</v>
      </c>
      <c r="E20" s="23" t="s">
        <v>30</v>
      </c>
      <c r="F20" s="23" t="s">
        <v>17</v>
      </c>
      <c r="G20" s="19">
        <f t="shared" si="0"/>
        <v>360</v>
      </c>
      <c r="H20" s="24">
        <v>360</v>
      </c>
      <c r="I20" s="24"/>
      <c r="J20" s="20"/>
    </row>
    <row r="21" spans="1:10" s="15" customFormat="1" ht="31.5" customHeight="1" outlineLevel="2">
      <c r="A21" s="31"/>
      <c r="B21" s="23" t="s">
        <v>16</v>
      </c>
      <c r="C21" s="23" t="s">
        <v>15</v>
      </c>
      <c r="D21" s="23" t="s">
        <v>19</v>
      </c>
      <c r="E21" s="23" t="s">
        <v>31</v>
      </c>
      <c r="F21" s="23" t="s">
        <v>17</v>
      </c>
      <c r="G21" s="19">
        <f t="shared" si="0"/>
        <v>362.9</v>
      </c>
      <c r="H21" s="24">
        <v>362.9</v>
      </c>
      <c r="I21" s="24"/>
      <c r="J21" s="20"/>
    </row>
    <row r="22" spans="1:10" s="15" customFormat="1" ht="31.5" customHeight="1" outlineLevel="2">
      <c r="A22" s="31"/>
      <c r="B22" s="23" t="s">
        <v>16</v>
      </c>
      <c r="C22" s="23" t="s">
        <v>15</v>
      </c>
      <c r="D22" s="23" t="s">
        <v>19</v>
      </c>
      <c r="E22" s="23" t="s">
        <v>32</v>
      </c>
      <c r="F22" s="23" t="s">
        <v>17</v>
      </c>
      <c r="G22" s="19">
        <f t="shared" si="0"/>
        <v>274.5</v>
      </c>
      <c r="H22" s="24">
        <v>274.5</v>
      </c>
      <c r="I22" s="24"/>
      <c r="J22" s="20"/>
    </row>
    <row r="23" spans="1:10" s="15" customFormat="1" ht="31.5" customHeight="1" outlineLevel="2">
      <c r="A23" s="31"/>
      <c r="B23" s="23" t="s">
        <v>16</v>
      </c>
      <c r="C23" s="23" t="s">
        <v>15</v>
      </c>
      <c r="D23" s="23" t="s">
        <v>19</v>
      </c>
      <c r="E23" s="23" t="s">
        <v>33</v>
      </c>
      <c r="F23" s="23" t="s">
        <v>17</v>
      </c>
      <c r="G23" s="19">
        <f t="shared" si="0"/>
        <v>74.8</v>
      </c>
      <c r="H23" s="24">
        <v>74.8</v>
      </c>
      <c r="I23" s="24"/>
      <c r="J23" s="20"/>
    </row>
    <row r="24" spans="1:10" s="15" customFormat="1" ht="31.5" customHeight="1" outlineLevel="2">
      <c r="A24" s="31"/>
      <c r="B24" s="23" t="s">
        <v>16</v>
      </c>
      <c r="C24" s="23" t="s">
        <v>15</v>
      </c>
      <c r="D24" s="23" t="s">
        <v>19</v>
      </c>
      <c r="E24" s="23" t="s">
        <v>34</v>
      </c>
      <c r="F24" s="23" t="s">
        <v>17</v>
      </c>
      <c r="G24" s="19">
        <f t="shared" si="0"/>
        <v>6.8</v>
      </c>
      <c r="H24" s="19">
        <v>6.8</v>
      </c>
      <c r="I24" s="24"/>
      <c r="J24" s="20"/>
    </row>
    <row r="25" spans="1:10" s="15" customFormat="1" ht="31.5" customHeight="1" outlineLevel="2">
      <c r="A25" s="31"/>
      <c r="B25" s="23" t="s">
        <v>16</v>
      </c>
      <c r="C25" s="23" t="s">
        <v>15</v>
      </c>
      <c r="D25" s="23" t="s">
        <v>19</v>
      </c>
      <c r="E25" s="23" t="s">
        <v>36</v>
      </c>
      <c r="F25" s="23" t="s">
        <v>17</v>
      </c>
      <c r="G25" s="19">
        <f t="shared" si="0"/>
        <v>9.1</v>
      </c>
      <c r="H25" s="19">
        <v>9.1</v>
      </c>
      <c r="I25" s="24"/>
      <c r="J25" s="20"/>
    </row>
    <row r="26" spans="1:10" s="15" customFormat="1" ht="31.5" customHeight="1" outlineLevel="2">
      <c r="A26" s="31"/>
      <c r="B26" s="23" t="s">
        <v>16</v>
      </c>
      <c r="C26" s="23" t="s">
        <v>15</v>
      </c>
      <c r="D26" s="23" t="s">
        <v>19</v>
      </c>
      <c r="E26" s="23">
        <v>95</v>
      </c>
      <c r="F26" s="23" t="s">
        <v>55</v>
      </c>
      <c r="G26" s="19">
        <f t="shared" si="0"/>
        <v>507.3</v>
      </c>
      <c r="H26" s="19"/>
      <c r="I26" s="24">
        <v>507.3</v>
      </c>
      <c r="J26" s="20"/>
    </row>
    <row r="27" spans="1:10" s="15" customFormat="1" ht="31.5" customHeight="1" outlineLevel="2">
      <c r="A27" s="31"/>
      <c r="B27" s="23" t="s">
        <v>16</v>
      </c>
      <c r="C27" s="23" t="s">
        <v>15</v>
      </c>
      <c r="D27" s="23" t="s">
        <v>19</v>
      </c>
      <c r="E27" s="23" t="s">
        <v>35</v>
      </c>
      <c r="F27" s="23" t="s">
        <v>17</v>
      </c>
      <c r="G27" s="19">
        <f>SUM(H27:I27)</f>
        <v>164.2</v>
      </c>
      <c r="H27" s="24">
        <v>164.2</v>
      </c>
      <c r="I27" s="24"/>
      <c r="J27" s="20"/>
    </row>
    <row r="28" spans="1:10" s="15" customFormat="1" ht="31.5" customHeight="1" outlineLevel="1">
      <c r="A28" s="32">
        <v>1</v>
      </c>
      <c r="B28" s="27" t="s">
        <v>57</v>
      </c>
      <c r="C28" s="25"/>
      <c r="D28" s="25"/>
      <c r="E28" s="25"/>
      <c r="F28" s="25"/>
      <c r="G28" s="28">
        <f>SUBTOTAL(9,G10:G27)</f>
        <v>4525.700000000001</v>
      </c>
      <c r="H28" s="26">
        <f>SUBTOTAL(9,H10:H27)</f>
        <v>4018.4000000000005</v>
      </c>
      <c r="I28" s="26">
        <f>SUBTOTAL(9,I10:I27)</f>
        <v>507.3</v>
      </c>
      <c r="J28" s="21"/>
    </row>
    <row r="29" spans="1:10" s="15" customFormat="1" ht="31.5" customHeight="1" outlineLevel="2">
      <c r="A29" s="31"/>
      <c r="B29" s="23" t="s">
        <v>39</v>
      </c>
      <c r="C29" s="23" t="s">
        <v>15</v>
      </c>
      <c r="D29" s="23" t="s">
        <v>19</v>
      </c>
      <c r="E29" s="23" t="s">
        <v>40</v>
      </c>
      <c r="F29" s="23" t="s">
        <v>17</v>
      </c>
      <c r="G29" s="19">
        <f>SUM(H29:I29)</f>
        <v>232.1</v>
      </c>
      <c r="H29" s="24">
        <v>232.1</v>
      </c>
      <c r="I29" s="24"/>
      <c r="J29" s="20"/>
    </row>
    <row r="30" spans="1:10" s="15" customFormat="1" ht="31.5" customHeight="1" outlineLevel="2">
      <c r="A30" s="31"/>
      <c r="B30" s="23" t="s">
        <v>39</v>
      </c>
      <c r="C30" s="23" t="s">
        <v>15</v>
      </c>
      <c r="D30" s="23" t="s">
        <v>19</v>
      </c>
      <c r="E30" s="23" t="s">
        <v>41</v>
      </c>
      <c r="F30" s="23" t="s">
        <v>17</v>
      </c>
      <c r="G30" s="19">
        <f>SUM(H30:I30)</f>
        <v>41</v>
      </c>
      <c r="H30" s="24">
        <v>41</v>
      </c>
      <c r="I30" s="24"/>
      <c r="J30" s="20"/>
    </row>
    <row r="31" spans="1:10" s="15" customFormat="1" ht="31.5" customHeight="1" outlineLevel="2">
      <c r="A31" s="31"/>
      <c r="B31" s="23" t="s">
        <v>39</v>
      </c>
      <c r="C31" s="23" t="s">
        <v>15</v>
      </c>
      <c r="D31" s="23" t="s">
        <v>19</v>
      </c>
      <c r="E31" s="23" t="s">
        <v>42</v>
      </c>
      <c r="F31" s="23" t="s">
        <v>17</v>
      </c>
      <c r="G31" s="19">
        <f>SUM(H31:I31)</f>
        <v>14.9</v>
      </c>
      <c r="H31" s="24">
        <v>14.9</v>
      </c>
      <c r="I31" s="24"/>
      <c r="J31" s="20"/>
    </row>
    <row r="32" spans="1:10" s="15" customFormat="1" ht="31.5" customHeight="1" outlineLevel="2">
      <c r="A32" s="31"/>
      <c r="B32" s="23" t="s">
        <v>39</v>
      </c>
      <c r="C32" s="23" t="s">
        <v>15</v>
      </c>
      <c r="D32" s="23" t="s">
        <v>19</v>
      </c>
      <c r="E32" s="23" t="s">
        <v>43</v>
      </c>
      <c r="F32" s="23" t="s">
        <v>17</v>
      </c>
      <c r="G32" s="19">
        <f aca="true" t="shared" si="1" ref="G32:G43">SUM(H32:I32)</f>
        <v>367</v>
      </c>
      <c r="H32" s="24">
        <v>367</v>
      </c>
      <c r="I32" s="24"/>
      <c r="J32" s="20"/>
    </row>
    <row r="33" spans="1:10" s="15" customFormat="1" ht="31.5" customHeight="1" outlineLevel="2">
      <c r="A33" s="31"/>
      <c r="B33" s="23" t="s">
        <v>39</v>
      </c>
      <c r="C33" s="23" t="s">
        <v>15</v>
      </c>
      <c r="D33" s="23" t="s">
        <v>19</v>
      </c>
      <c r="E33" s="23" t="s">
        <v>44</v>
      </c>
      <c r="F33" s="23" t="s">
        <v>17</v>
      </c>
      <c r="G33" s="19">
        <f t="shared" si="1"/>
        <v>0.5</v>
      </c>
      <c r="H33" s="24">
        <v>0.5</v>
      </c>
      <c r="I33" s="24"/>
      <c r="J33" s="20"/>
    </row>
    <row r="34" spans="1:10" s="15" customFormat="1" ht="31.5" customHeight="1" outlineLevel="2">
      <c r="A34" s="31"/>
      <c r="B34" s="23" t="s">
        <v>39</v>
      </c>
      <c r="C34" s="23" t="s">
        <v>15</v>
      </c>
      <c r="D34" s="23" t="s">
        <v>19</v>
      </c>
      <c r="E34" s="23" t="s">
        <v>45</v>
      </c>
      <c r="F34" s="23" t="s">
        <v>17</v>
      </c>
      <c r="G34" s="19">
        <f t="shared" si="1"/>
        <v>12.5</v>
      </c>
      <c r="H34" s="24">
        <v>12.5</v>
      </c>
      <c r="I34" s="24"/>
      <c r="J34" s="20"/>
    </row>
    <row r="35" spans="1:10" s="15" customFormat="1" ht="31.5" customHeight="1" outlineLevel="2">
      <c r="A35" s="31"/>
      <c r="B35" s="23" t="s">
        <v>39</v>
      </c>
      <c r="C35" s="23" t="s">
        <v>15</v>
      </c>
      <c r="D35" s="23" t="s">
        <v>19</v>
      </c>
      <c r="E35" s="23" t="s">
        <v>46</v>
      </c>
      <c r="F35" s="23" t="s">
        <v>17</v>
      </c>
      <c r="G35" s="19">
        <f t="shared" si="1"/>
        <v>30.3</v>
      </c>
      <c r="H35" s="24">
        <v>30.3</v>
      </c>
      <c r="I35" s="24"/>
      <c r="J35" s="20"/>
    </row>
    <row r="36" spans="1:10" s="15" customFormat="1" ht="31.5" customHeight="1" outlineLevel="2">
      <c r="A36" s="31"/>
      <c r="B36" s="23" t="s">
        <v>39</v>
      </c>
      <c r="C36" s="23" t="s">
        <v>15</v>
      </c>
      <c r="D36" s="23" t="s">
        <v>19</v>
      </c>
      <c r="E36" s="23" t="s">
        <v>47</v>
      </c>
      <c r="F36" s="23" t="s">
        <v>17</v>
      </c>
      <c r="G36" s="19">
        <f t="shared" si="1"/>
        <v>23.6</v>
      </c>
      <c r="H36" s="24">
        <v>23.6</v>
      </c>
      <c r="I36" s="24"/>
      <c r="J36" s="20"/>
    </row>
    <row r="37" spans="1:10" s="15" customFormat="1" ht="31.5" customHeight="1" outlineLevel="2">
      <c r="A37" s="31"/>
      <c r="B37" s="23" t="s">
        <v>39</v>
      </c>
      <c r="C37" s="23" t="s">
        <v>15</v>
      </c>
      <c r="D37" s="23" t="s">
        <v>19</v>
      </c>
      <c r="E37" s="23" t="s">
        <v>48</v>
      </c>
      <c r="F37" s="23" t="s">
        <v>17</v>
      </c>
      <c r="G37" s="19">
        <f t="shared" si="1"/>
        <v>24.7</v>
      </c>
      <c r="H37" s="24">
        <v>24.7</v>
      </c>
      <c r="I37" s="24"/>
      <c r="J37" s="20"/>
    </row>
    <row r="38" spans="1:10" s="15" customFormat="1" ht="31.5" customHeight="1" outlineLevel="2">
      <c r="A38" s="31"/>
      <c r="B38" s="23" t="s">
        <v>39</v>
      </c>
      <c r="C38" s="23" t="s">
        <v>15</v>
      </c>
      <c r="D38" s="23" t="s">
        <v>19</v>
      </c>
      <c r="E38" s="23" t="s">
        <v>49</v>
      </c>
      <c r="F38" s="23" t="s">
        <v>17</v>
      </c>
      <c r="G38" s="19">
        <f t="shared" si="1"/>
        <v>7.4</v>
      </c>
      <c r="H38" s="24">
        <v>7.4</v>
      </c>
      <c r="I38" s="24"/>
      <c r="J38" s="20"/>
    </row>
    <row r="39" spans="1:10" s="15" customFormat="1" ht="31.5" customHeight="1" outlineLevel="2">
      <c r="A39" s="31"/>
      <c r="B39" s="23" t="s">
        <v>39</v>
      </c>
      <c r="C39" s="23" t="s">
        <v>15</v>
      </c>
      <c r="D39" s="23" t="s">
        <v>19</v>
      </c>
      <c r="E39" s="23" t="s">
        <v>50</v>
      </c>
      <c r="F39" s="23" t="s">
        <v>17</v>
      </c>
      <c r="G39" s="19">
        <f t="shared" si="1"/>
        <v>20</v>
      </c>
      <c r="H39" s="24">
        <v>20</v>
      </c>
      <c r="I39" s="24"/>
      <c r="J39" s="20"/>
    </row>
    <row r="40" spans="1:10" s="15" customFormat="1" ht="31.5" customHeight="1" outlineLevel="2">
      <c r="A40" s="31"/>
      <c r="B40" s="23" t="s">
        <v>39</v>
      </c>
      <c r="C40" s="23" t="s">
        <v>15</v>
      </c>
      <c r="D40" s="23" t="s">
        <v>19</v>
      </c>
      <c r="E40" s="23" t="s">
        <v>51</v>
      </c>
      <c r="F40" s="23" t="s">
        <v>17</v>
      </c>
      <c r="G40" s="19">
        <f t="shared" si="1"/>
        <v>13.7</v>
      </c>
      <c r="H40" s="24">
        <v>13.7</v>
      </c>
      <c r="I40" s="24"/>
      <c r="J40" s="20"/>
    </row>
    <row r="41" spans="1:10" s="15" customFormat="1" ht="31.5" customHeight="1" outlineLevel="2">
      <c r="A41" s="31"/>
      <c r="B41" s="23" t="s">
        <v>39</v>
      </c>
      <c r="C41" s="23" t="s">
        <v>15</v>
      </c>
      <c r="D41" s="23" t="s">
        <v>19</v>
      </c>
      <c r="E41" s="23" t="s">
        <v>52</v>
      </c>
      <c r="F41" s="23" t="s">
        <v>17</v>
      </c>
      <c r="G41" s="19">
        <f t="shared" si="1"/>
        <v>15.8</v>
      </c>
      <c r="H41" s="24">
        <v>15.8</v>
      </c>
      <c r="I41" s="24"/>
      <c r="J41" s="20"/>
    </row>
    <row r="42" spans="1:10" s="15" customFormat="1" ht="31.5" customHeight="1" outlineLevel="2">
      <c r="A42" s="31"/>
      <c r="B42" s="23" t="s">
        <v>39</v>
      </c>
      <c r="C42" s="23" t="s">
        <v>15</v>
      </c>
      <c r="D42" s="23" t="s">
        <v>19</v>
      </c>
      <c r="E42" s="23" t="s">
        <v>53</v>
      </c>
      <c r="F42" s="23" t="s">
        <v>17</v>
      </c>
      <c r="G42" s="19">
        <f t="shared" si="1"/>
        <v>4.6</v>
      </c>
      <c r="H42" s="24">
        <v>4.6</v>
      </c>
      <c r="I42" s="24"/>
      <c r="J42" s="20"/>
    </row>
    <row r="43" spans="1:10" s="15" customFormat="1" ht="31.5" customHeight="1" outlineLevel="2">
      <c r="A43" s="31"/>
      <c r="B43" s="23" t="s">
        <v>39</v>
      </c>
      <c r="C43" s="23" t="s">
        <v>15</v>
      </c>
      <c r="D43" s="23" t="s">
        <v>19</v>
      </c>
      <c r="E43" s="23" t="s">
        <v>54</v>
      </c>
      <c r="F43" s="23" t="s">
        <v>17</v>
      </c>
      <c r="G43" s="19">
        <f t="shared" si="1"/>
        <v>12.5</v>
      </c>
      <c r="H43" s="24">
        <v>12.5</v>
      </c>
      <c r="I43" s="24"/>
      <c r="J43" s="20"/>
    </row>
    <row r="44" spans="1:10" s="15" customFormat="1" ht="31.5" customHeight="1" outlineLevel="1">
      <c r="A44" s="32">
        <v>2</v>
      </c>
      <c r="B44" s="25" t="s">
        <v>57</v>
      </c>
      <c r="C44" s="25"/>
      <c r="D44" s="25"/>
      <c r="E44" s="25"/>
      <c r="F44" s="25"/>
      <c r="G44" s="28">
        <f>SUBTOTAL(9,G29:G43)</f>
        <v>820.6</v>
      </c>
      <c r="H44" s="26">
        <f>SUBTOTAL(9,H29:H43)</f>
        <v>820.6</v>
      </c>
      <c r="I44" s="26">
        <f>SUBTOTAL(9,I29:I43)</f>
        <v>0</v>
      </c>
      <c r="J44" s="21"/>
    </row>
    <row r="45" spans="1:10" s="15" customFormat="1" ht="31.5" customHeight="1">
      <c r="A45" s="34" t="s">
        <v>65</v>
      </c>
      <c r="B45" s="35"/>
      <c r="C45" s="36"/>
      <c r="D45" s="25"/>
      <c r="E45" s="25"/>
      <c r="F45" s="25"/>
      <c r="G45" s="28">
        <f>SUBTOTAL(9,G10:G44)</f>
        <v>5346.300000000001</v>
      </c>
      <c r="H45" s="26">
        <f>SUBTOTAL(9,H10:H44)</f>
        <v>4839.000000000001</v>
      </c>
      <c r="I45" s="26">
        <f>SUBTOTAL(9,I10:I44)</f>
        <v>507.3</v>
      </c>
      <c r="J45" s="21"/>
    </row>
    <row r="46" spans="1:9" ht="12.75" customHeight="1">
      <c r="A46" s="29"/>
      <c r="B46" s="11"/>
      <c r="C46" s="12"/>
      <c r="D46" s="13"/>
      <c r="E46" s="13"/>
      <c r="F46" s="13"/>
      <c r="G46" s="14"/>
      <c r="H46" s="14"/>
      <c r="I46" s="14"/>
    </row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</sheetData>
  <sheetProtection/>
  <mergeCells count="15">
    <mergeCell ref="A1:I1"/>
    <mergeCell ref="A2:I2"/>
    <mergeCell ref="A3:I3"/>
    <mergeCell ref="A7:A8"/>
    <mergeCell ref="B7:B8"/>
    <mergeCell ref="G7:G8"/>
    <mergeCell ref="H7:I7"/>
    <mergeCell ref="A4:J4"/>
    <mergeCell ref="I5:J5"/>
    <mergeCell ref="A45:C45"/>
    <mergeCell ref="J7:J8"/>
    <mergeCell ref="C7:C8"/>
    <mergeCell ref="F7:F8"/>
    <mergeCell ref="D7:D8"/>
    <mergeCell ref="E7:E8"/>
  </mergeCells>
  <printOptions horizontalCentered="1"/>
  <pageMargins left="0.393700787401575" right="0.196850393700787" top="0.24" bottom="0.44" header="0.196850393700787" footer="0.196850393700787"/>
  <pageSetup horizontalDpi="600" verticalDpi="600" orientation="landscape" paperSize="9" r:id="rId2"/>
  <headerFooter alignWithMargins="0"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0000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Vu Quoc Lap</dc:creator>
  <cp:keywords/>
  <dc:description/>
  <cp:lastModifiedBy>AutoBVT</cp:lastModifiedBy>
  <cp:lastPrinted>2023-01-09T14:25:44Z</cp:lastPrinted>
  <dcterms:created xsi:type="dcterms:W3CDTF">2009-03-11T17:14:43Z</dcterms:created>
  <dcterms:modified xsi:type="dcterms:W3CDTF">2023-01-09T14:25:58Z</dcterms:modified>
  <cp:category/>
  <cp:version/>
  <cp:contentType/>
  <cp:contentStatus/>
</cp:coreProperties>
</file>